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30675" yWindow="765" windowWidth="23250" windowHeight="13170"/>
  </bookViews>
  <sheets>
    <sheet name="Приложение № 1" sheetId="1" r:id="rId1"/>
  </sheets>
  <definedNames>
    <definedName name="_xlnm._FilterDatabase" localSheetId="0" hidden="1">'Приложение № 1'!$A$5:$L$55</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K51" i="1" l="1"/>
  <c r="K41" i="1"/>
  <c r="K40" i="1" s="1"/>
  <c r="K35" i="1"/>
  <c r="K30" i="1"/>
  <c r="K26" i="1"/>
  <c r="K19" i="1" s="1"/>
  <c r="K18" i="1" s="1"/>
  <c r="K17" i="1" s="1"/>
  <c r="K22" i="1"/>
  <c r="K11" i="1"/>
  <c r="K7" i="1"/>
  <c r="K6" i="1" s="1"/>
  <c r="G11" i="1" l="1"/>
  <c r="G26" i="1"/>
  <c r="G7" i="1"/>
  <c r="G41" i="1"/>
  <c r="G30" i="1"/>
  <c r="G22" i="1"/>
  <c r="G51" i="1"/>
  <c r="G35" i="1"/>
  <c r="G6" i="1" l="1"/>
  <c r="G19" i="1"/>
  <c r="G40" i="1"/>
  <c r="G18" i="1" l="1"/>
  <c r="G17" i="1" s="1"/>
</calcChain>
</file>

<file path=xl/sharedStrings.xml><?xml version="1.0" encoding="utf-8"?>
<sst xmlns="http://schemas.openxmlformats.org/spreadsheetml/2006/main" count="304" uniqueCount="227">
  <si>
    <t>№ п/п</t>
  </si>
  <si>
    <t>Обязательное требование</t>
  </si>
  <si>
    <t>Подтверждающий документ</t>
  </si>
  <si>
    <t>Показатель</t>
  </si>
  <si>
    <t>Вес показателя</t>
  </si>
  <si>
    <t>Наименование показателя</t>
  </si>
  <si>
    <t xml:space="preserve">Примечания к расчетам показателей готовности </t>
  </si>
  <si>
    <t>ИНДЕКС ГОТОВНОСТИ</t>
  </si>
  <si>
    <r>
      <rPr>
        <sz val="12"/>
        <color theme="1"/>
        <rFont val="Times New Roman"/>
        <family val="1"/>
      </rPr>
      <t>Расчет осуществляется автоматически по формуле:
И</t>
    </r>
    <r>
      <rPr>
        <sz val="8"/>
        <color theme="1"/>
        <rFont val="Times New Roman"/>
        <family val="1"/>
      </rPr>
      <t>мо</t>
    </r>
    <r>
      <rPr>
        <sz val="12"/>
        <color theme="1"/>
        <rFont val="Times New Roman"/>
        <family val="1"/>
      </rPr>
      <t xml:space="preserve"> = К</t>
    </r>
    <r>
      <rPr>
        <sz val="8"/>
        <color theme="1"/>
        <rFont val="Times New Roman"/>
        <family val="1"/>
      </rPr>
      <t>закон о тепл</t>
    </r>
    <r>
      <rPr>
        <sz val="12"/>
        <color theme="1"/>
        <rFont val="Times New Roman"/>
        <family val="1"/>
      </rPr>
      <t>*0,65+К</t>
    </r>
    <r>
      <rPr>
        <sz val="8"/>
        <color theme="1"/>
        <rFont val="Times New Roman"/>
        <family val="1"/>
      </rPr>
      <t>оценка</t>
    </r>
    <r>
      <rPr>
        <sz val="12"/>
        <color theme="1"/>
        <rFont val="Times New Roman"/>
        <family val="1"/>
      </rPr>
      <t xml:space="preserve">*0,35 </t>
    </r>
  </si>
  <si>
    <t>Выполнить требования, установленные частью 3 статьи 20 Федерального закона от 27 июля 2010 г. № 190-ФЗ «О теплоснабжении» (далее – Федеральный закон о теплоснабжении) 
(подпункт 8.1 пункта 8 Правил обеспечения готовности к отопительному периоду, утвержденных приказом Минэнерго России от 13 ноября 2024 г. № 2234 
(далее – Правила):</t>
  </si>
  <si>
    <t>–</t>
  </si>
  <si>
    <t>Показатель выполнения требований Федерального
закона о теплоснабжении</t>
  </si>
  <si>
    <r>
      <t>К</t>
    </r>
    <r>
      <rPr>
        <sz val="8"/>
        <color theme="1"/>
        <rFont val="Times New Roman"/>
        <family val="1"/>
      </rPr>
      <t>закон о тепл</t>
    </r>
  </si>
  <si>
    <r>
      <t>Расчет осуществляется автоматически по формуле:
К</t>
    </r>
    <r>
      <rPr>
        <sz val="8"/>
        <color theme="1"/>
        <rFont val="Times New Roman"/>
        <family val="1"/>
      </rPr>
      <t>закон о тепл</t>
    </r>
    <r>
      <rPr>
        <sz val="12"/>
        <color theme="1"/>
        <rFont val="Times New Roman"/>
        <family val="1"/>
      </rPr>
      <t xml:space="preserve"> = К</t>
    </r>
    <r>
      <rPr>
        <sz val="8"/>
        <color theme="1"/>
        <rFont val="Times New Roman"/>
        <family val="1"/>
      </rPr>
      <t>порядок</t>
    </r>
    <r>
      <rPr>
        <sz val="12"/>
        <color theme="1"/>
        <rFont val="Times New Roman"/>
        <family val="1"/>
      </rPr>
      <t>*0,4+К</t>
    </r>
    <r>
      <rPr>
        <sz val="8"/>
        <color theme="1"/>
        <rFont val="Times New Roman"/>
        <family val="1"/>
      </rPr>
      <t>схем</t>
    </r>
    <r>
      <rPr>
        <sz val="12"/>
        <color theme="1"/>
        <rFont val="Times New Roman"/>
        <family val="1"/>
      </rPr>
      <t>*0,3+К</t>
    </r>
    <r>
      <rPr>
        <sz val="8"/>
        <color theme="1"/>
        <rFont val="Times New Roman"/>
        <family val="1"/>
      </rPr>
      <t>бесхоз</t>
    </r>
    <r>
      <rPr>
        <sz val="12"/>
        <color theme="1"/>
        <rFont val="Times New Roman"/>
        <family val="1"/>
      </rPr>
      <t xml:space="preserve">*0,3
</t>
    </r>
  </si>
  <si>
    <t>1.1</t>
  </si>
  <si>
    <t xml:space="preserve">Иметь порядок (план) действий по ликвидации последствий аварийных ситуаций в сфере теплоснабжения в муниципальном образовании
(пункт 1 части 3 статьи 20 Федерального закона о теплоснабжении)
</t>
  </si>
  <si>
    <t xml:space="preserve">Утвержденный (актуализированный) порядок (план) действий по ликвидации последствий аварийных ситуаций в сфере теплоснабжения 
в муниципальном образовании (в том числе с применением электронного моделирования аварийных ситуаций)
(подпункт 8.3.1 пункта 8 Правил)
</t>
  </si>
  <si>
    <t>Показатель наличия порядка (плана) действий по ликвидации последствий аварийных ситуаций в сфере теплоснабжения в муниципальном образовании</t>
  </si>
  <si>
    <r>
      <t>К</t>
    </r>
    <r>
      <rPr>
        <sz val="8"/>
        <color theme="1"/>
        <rFont val="Times New Roman"/>
        <family val="1"/>
      </rPr>
      <t>порядок</t>
    </r>
    <r>
      <rPr>
        <sz val="12"/>
        <color theme="1"/>
        <rFont val="Times New Roman"/>
        <family val="1"/>
      </rPr>
      <t xml:space="preserve">
</t>
    </r>
  </si>
  <si>
    <t xml:space="preserve">Необходимо выбрать одно значение, в зависимости от следующих условий:
наличие – 1;
отсутствие – 0
</t>
  </si>
  <si>
    <t>1.2</t>
  </si>
  <si>
    <t xml:space="preserve">Иметь утвержденную актуализированную схему теплоснабжения в соответствии с частью 3 статьи 23 Федерального закона о теплоснабжении
(пункт 2 части 3 статьи 20 Федерального закона о теплоснабжении)
</t>
  </si>
  <si>
    <t xml:space="preserve">Утвержденная актуализированная схема теплоснабжения, в соответствии с требованиями постановления Правительства Российской Федерации от 22 февраля 2012 г. № 154 
(подпункт 8.3.2 пункта Правил)
</t>
  </si>
  <si>
    <t>Показатель наличия утвержденной актуализированной схемы теплоснабжения</t>
  </si>
  <si>
    <r>
      <t>К</t>
    </r>
    <r>
      <rPr>
        <sz val="8"/>
        <color theme="1"/>
        <rFont val="Times New Roman"/>
        <family val="1"/>
      </rPr>
      <t>схем</t>
    </r>
  </si>
  <si>
    <t xml:space="preserve">Необходимо выбрать одно значение, в зависимости от следующих условий:
наличие – 1;
отсутствие – 0
</t>
  </si>
  <si>
    <t>1.3</t>
  </si>
  <si>
    <t xml:space="preserve">Обеспечить подготовку к отопительному периоду бесхозяйных объектов теплоснабжения, в отношении которых в соответствии с частью 6.4 статьи 15 Федерального закона о теплоснабжении не определена организация по содержанию и обслуживанию
(пункт 3 части 3 статьи 20 Федерального закона о теплоснабжении)
</t>
  </si>
  <si>
    <t xml:space="preserve">Документы, предусмотренные подпунктами 9.3.1, 
9.3.3 – 9.3.12, 9.3.14 – 9.3.16, 9.3.18 – 9.3.24, 9.3.26 – 9.3.28 пункта 9 Правил, и документы, подтверждающие выполнение требований по обеспечению готовности к отопительному периоду бесхозяйных объектов теплоснабжения, в отношении которых не определена организация, которая будет осуществлять содержание и обслуживание бесхозяйного объекта теплоснабжения, в соответствии с требованиями части 6.1 статьи 15 Федерального закона о теплоснабжении 
(подпункт 8.3.3 пункта 8 Правил)
</t>
  </si>
  <si>
    <t>Показатель подготовки к отопительному периоду бесхозяйных объектов теплоснабжения</t>
  </si>
  <si>
    <r>
      <rPr>
        <sz val="12"/>
        <color theme="1"/>
        <rFont val="Times New Roman"/>
        <family val="1"/>
      </rPr>
      <t>К</t>
    </r>
    <r>
      <rPr>
        <sz val="8"/>
        <color theme="1"/>
        <rFont val="Times New Roman"/>
        <family val="1"/>
      </rPr>
      <t>бесхоз</t>
    </r>
  </si>
  <si>
    <t xml:space="preserve">При отсутствии бесхозяйных объектов теплоснабжения, в отношении которых не определена организация, которая будет осуществлять содержание и обслуживание бесхозяйного объекта теплоснабжения Кбесхоз принимается равным 1.
При наличии бесхозяйных объектов теплоснабжения, для которых определена организация по содержанию и обслуживанию Кбесхоз принимается равным 1.
Если для бесхозяйных объектов не определена организация, которая будет осуществлять содержание и обслуживание, расчет Кбесхоз ведется в соответствии с Приложением к оценочному листу для расчета показателя подготовки бесхозяйных объектов теплоснабжения, которым не определена организация, осуществляющая содержание и обслуживание
</t>
  </si>
  <si>
    <t xml:space="preserve">Осуществить оценку обеспечения готовности к отопительному периоду лицами, указанными в подпунктах 1.2 – 1.6 пункта 1 Правил в соответствии с Порядком проведения оценки обеспечения готовности к отопительному периоду, утвержденным приказом Минэнерго России от 13 ноября 2024 г. № 2234  (далее – Порядок)
(подпункт 8.2 пункта 8 Правил) 
</t>
  </si>
  <si>
    <t xml:space="preserve">Выданные акты оценки обеспечения готовности к отопительному периоду, подтверждающие выполнение требований, установленных подпунктом 8.2 пункта 8 
(подпункт 8.2 пункта 8 Правил)
</t>
  </si>
  <si>
    <t xml:space="preserve">Показатель оценки обеспечения готовности к отопительному периоду лицами, указанными в подпунктах 1.2 – 1.6 пункта 1 Правил
</t>
  </si>
  <si>
    <r>
      <t>К</t>
    </r>
    <r>
      <rPr>
        <sz val="8"/>
        <color theme="1"/>
        <rFont val="Times New Roman"/>
        <family val="1"/>
      </rPr>
      <t>оценка</t>
    </r>
  </si>
  <si>
    <r>
      <t>Расчет осуществляется автоматически по формуле:
К</t>
    </r>
    <r>
      <rPr>
        <sz val="8"/>
        <color theme="1"/>
        <rFont val="Times New Roman"/>
        <family val="1"/>
      </rPr>
      <t>оценка</t>
    </r>
    <r>
      <rPr>
        <sz val="12"/>
        <color theme="1"/>
        <rFont val="Times New Roman"/>
        <family val="1"/>
      </rPr>
      <t>=(n</t>
    </r>
    <r>
      <rPr>
        <sz val="8"/>
        <color theme="1"/>
        <rFont val="Times New Roman"/>
        <family val="1"/>
      </rPr>
      <t>актов</t>
    </r>
    <r>
      <rPr>
        <sz val="12"/>
        <color theme="1"/>
        <rFont val="Times New Roman"/>
        <family val="1"/>
      </rPr>
      <t>/n</t>
    </r>
    <r>
      <rPr>
        <sz val="8"/>
        <color theme="1"/>
        <rFont val="Times New Roman"/>
        <family val="1"/>
      </rPr>
      <t>всего</t>
    </r>
    <r>
      <rPr>
        <sz val="12"/>
        <color theme="1"/>
        <rFont val="Times New Roman"/>
        <family val="1"/>
      </rPr>
      <t>)*l</t>
    </r>
    <r>
      <rPr>
        <sz val="8"/>
        <color theme="1"/>
        <rFont val="Times New Roman"/>
        <family val="1"/>
      </rPr>
      <t>порядок</t>
    </r>
    <r>
      <rPr>
        <sz val="12"/>
        <color theme="1"/>
        <rFont val="Times New Roman"/>
        <family val="1"/>
      </rPr>
      <t xml:space="preserve"> </t>
    </r>
  </si>
  <si>
    <t>2.1</t>
  </si>
  <si>
    <t xml:space="preserve"> – </t>
  </si>
  <si>
    <r>
      <t>l</t>
    </r>
    <r>
      <rPr>
        <sz val="8"/>
        <color theme="1"/>
        <rFont val="Times New Roman"/>
        <family val="1"/>
      </rPr>
      <t>порядок</t>
    </r>
  </si>
  <si>
    <r>
      <rPr>
        <sz val="12"/>
        <color theme="1"/>
        <rFont val="Times New Roman"/>
        <family val="1"/>
      </rPr>
      <t>Необходимо выбрать одно значение, в зависимости от следующих условий:
- при соблюдении Порядка l</t>
    </r>
    <r>
      <rPr>
        <sz val="8"/>
        <color theme="1"/>
        <rFont val="Times New Roman"/>
        <family val="1"/>
      </rPr>
      <t>порядок</t>
    </r>
    <r>
      <rPr>
        <sz val="12"/>
        <color theme="1"/>
        <rFont val="Times New Roman"/>
        <family val="1"/>
      </rPr>
      <t xml:space="preserve"> принимается равным 1.
- при не соблюдении Порядка l</t>
    </r>
    <r>
      <rPr>
        <sz val="8"/>
        <color theme="1"/>
        <rFont val="Times New Roman"/>
        <family val="1"/>
      </rPr>
      <t xml:space="preserve">порядок </t>
    </r>
    <r>
      <rPr>
        <sz val="12"/>
        <color theme="1"/>
        <rFont val="Times New Roman"/>
        <family val="1"/>
      </rPr>
      <t>принимается равным 0</t>
    </r>
  </si>
  <si>
    <t>2.2</t>
  </si>
  <si>
    <r>
      <t>n</t>
    </r>
    <r>
      <rPr>
        <sz val="8"/>
        <color theme="1"/>
        <rFont val="Times New Roman"/>
        <family val="1"/>
      </rPr>
      <t xml:space="preserve">актов </t>
    </r>
  </si>
  <si>
    <t>Необходимо указать фактическое значение
количества теплоснабжающих и теплосетевых организаций, владельцев тепловых сетей, не являющихся теплосетевыми организациями, прошедших оценку готовности и получивших акт оценки обеспечения готовности к отопительному периоду</t>
  </si>
  <si>
    <t>2.3</t>
  </si>
  <si>
    <r>
      <t>n</t>
    </r>
    <r>
      <rPr>
        <sz val="8"/>
        <color theme="1"/>
        <rFont val="Times New Roman"/>
        <family val="1"/>
      </rPr>
      <t xml:space="preserve">всего </t>
    </r>
  </si>
  <si>
    <t xml:space="preserve">Необходимо указать фактическое значение
количества теплоснабжающих и теплосетевых организаций, владельцев тепловых сетей, не являющихся теплосетевыми организациями, всего (информация о количестве должна соответствовать схемам теплоснабжения)
</t>
  </si>
  <si>
    <t xml:space="preserve">Образец приложения к расчету индекса готовности к отопительному периоду муниципального образования в случае наличия у них бесхозяйных объектов теплоснабжения, которым не определена организация, осуществляющая их содержание и обслуживание
</t>
  </si>
  <si>
    <t xml:space="preserve">Разъяснения по расчетам показателей готовности </t>
  </si>
  <si>
    <r>
      <t>К</t>
    </r>
    <r>
      <rPr>
        <b/>
        <sz val="8"/>
        <color theme="1"/>
        <rFont val="Times New Roman"/>
        <family val="1"/>
      </rPr>
      <t>бесхоз</t>
    </r>
  </si>
  <si>
    <r>
      <t>Расчет осуществляется, если для бесхозяйных объектов не определена организация, которая будет осуществлять содержание и обслуживание.
Расчет осуществляется автоматически по формуле:
К</t>
    </r>
    <r>
      <rPr>
        <sz val="8"/>
        <color theme="1"/>
        <rFont val="Times New Roman"/>
        <family val="1"/>
      </rPr>
      <t>бесхоз</t>
    </r>
    <r>
      <rPr>
        <sz val="12"/>
        <color theme="1"/>
        <rFont val="Times New Roman"/>
        <family val="1"/>
      </rPr>
      <t>= К</t>
    </r>
    <r>
      <rPr>
        <sz val="8"/>
        <color theme="1"/>
        <rFont val="Times New Roman"/>
        <family val="1"/>
      </rPr>
      <t>закон о тепл</t>
    </r>
    <r>
      <rPr>
        <sz val="12"/>
        <color theme="1"/>
        <rFont val="Times New Roman"/>
        <family val="1"/>
      </rPr>
      <t>*0,9+К</t>
    </r>
    <r>
      <rPr>
        <sz val="8"/>
        <color theme="1"/>
        <rFont val="Times New Roman"/>
        <family val="1"/>
      </rPr>
      <t>предп</t>
    </r>
    <r>
      <rPr>
        <sz val="12"/>
        <color theme="1"/>
        <rFont val="Times New Roman"/>
        <family val="1"/>
      </rPr>
      <t xml:space="preserve">*0,1
</t>
    </r>
  </si>
  <si>
    <t>1</t>
  </si>
  <si>
    <t xml:space="preserve">Выполнить требования, установленные частью 4 статьи 20 Федерального закона от 27 июля 2010 г. № 190-ФЗ «О теплоснабжении» (далее – Федеральный закон о теплоснабжении)
(подпункт 9.1 пункта 9 Правил обеспечения готовности к отопительному периоду, утвержденных приказом Минэнерго России от 13 ноября 2024 г. № 2234 (далее – Правила):
</t>
  </si>
  <si>
    <t>Показатель выполнения требований Федерального закона о теплоснабжении</t>
  </si>
  <si>
    <r>
      <t>Расчет осуществляется автоматически по формуле:
К</t>
    </r>
    <r>
      <rPr>
        <sz val="8"/>
        <color theme="1"/>
        <rFont val="Times New Roman"/>
        <family val="1"/>
      </rPr>
      <t>закон о тепл</t>
    </r>
    <r>
      <rPr>
        <sz val="12"/>
        <color theme="1"/>
        <rFont val="Times New Roman"/>
        <family val="1"/>
      </rPr>
      <t>= К</t>
    </r>
    <r>
      <rPr>
        <sz val="8"/>
        <color theme="1"/>
        <rFont val="Times New Roman"/>
        <family val="1"/>
      </rPr>
      <t>функ</t>
    </r>
    <r>
      <rPr>
        <sz val="12"/>
        <color theme="1"/>
        <rFont val="Times New Roman"/>
        <family val="1"/>
      </rPr>
      <t>*0,05+К</t>
    </r>
    <r>
      <rPr>
        <sz val="8"/>
        <color theme="1"/>
        <rFont val="Times New Roman"/>
        <family val="1"/>
      </rPr>
      <t>режим.налад</t>
    </r>
    <r>
      <rPr>
        <sz val="12"/>
        <color theme="1"/>
        <rFont val="Times New Roman"/>
        <family val="1"/>
      </rPr>
      <t>*0,01+
К</t>
    </r>
    <r>
      <rPr>
        <sz val="8"/>
        <color theme="1"/>
        <rFont val="Times New Roman"/>
        <family val="1"/>
      </rPr>
      <t>качест</t>
    </r>
    <r>
      <rPr>
        <sz val="12"/>
        <color theme="1"/>
        <rFont val="Times New Roman"/>
        <family val="1"/>
      </rPr>
      <t>*0,04+К</t>
    </r>
    <r>
      <rPr>
        <sz val="8"/>
        <color theme="1"/>
        <rFont val="Times New Roman"/>
        <family val="1"/>
      </rPr>
      <t>кач.строит</t>
    </r>
    <r>
      <rPr>
        <sz val="12"/>
        <color theme="1"/>
        <rFont val="Times New Roman"/>
        <family val="1"/>
      </rPr>
      <t>*0,3+К</t>
    </r>
    <r>
      <rPr>
        <sz val="8"/>
        <color theme="1"/>
        <rFont val="Times New Roman"/>
        <family val="1"/>
      </rPr>
      <t>надеж</t>
    </r>
    <r>
      <rPr>
        <sz val="12"/>
        <color theme="1"/>
        <rFont val="Times New Roman"/>
        <family val="1"/>
      </rPr>
      <t xml:space="preserve">*0,6
</t>
    </r>
  </si>
  <si>
    <t xml:space="preserve">Обеспечивать функционирование эксплуатационной, диспетчерской и аварийной служб
(пункт 1 части 4 статьи 20 Федерального закона о теплоснабжении)
</t>
  </si>
  <si>
    <t xml:space="preserve">Документы, предусмотренные подпунктами 9.3.1, 9.3.3 – 9.3.8 пункта 9 Правил
</t>
  </si>
  <si>
    <t xml:space="preserve">Показатель обеспечения функционирования эксплуатационной, диспетчерской и аварийной служб </t>
  </si>
  <si>
    <r>
      <t>К</t>
    </r>
    <r>
      <rPr>
        <sz val="8"/>
        <color theme="1"/>
        <rFont val="Times New Roman"/>
        <family val="1"/>
      </rPr>
      <t>функц</t>
    </r>
  </si>
  <si>
    <r>
      <t>Расчет осуществляется автоматически по формуле:
К</t>
    </r>
    <r>
      <rPr>
        <sz val="8"/>
        <color theme="1"/>
        <rFont val="Times New Roman"/>
        <family val="1"/>
      </rPr>
      <t>функц</t>
    </r>
    <r>
      <rPr>
        <sz val="12"/>
        <color theme="1"/>
        <rFont val="Times New Roman"/>
        <family val="1"/>
      </rPr>
      <t>=К</t>
    </r>
    <r>
      <rPr>
        <sz val="8"/>
        <color theme="1"/>
        <rFont val="Times New Roman"/>
        <family val="1"/>
      </rPr>
      <t>шт</t>
    </r>
    <r>
      <rPr>
        <sz val="12"/>
        <color theme="1"/>
        <rFont val="Times New Roman"/>
        <family val="1"/>
      </rPr>
      <t>*0,1+К</t>
    </r>
    <r>
      <rPr>
        <sz val="8"/>
        <color theme="1"/>
        <rFont val="Times New Roman"/>
        <family val="1"/>
      </rPr>
      <t>дисп</t>
    </r>
    <r>
      <rPr>
        <sz val="12"/>
        <color theme="1"/>
        <rFont val="Times New Roman"/>
        <family val="1"/>
      </rPr>
      <t>*0,1+К</t>
    </r>
    <r>
      <rPr>
        <sz val="8"/>
        <color theme="1"/>
        <rFont val="Times New Roman"/>
        <family val="1"/>
      </rPr>
      <t>перечень</t>
    </r>
    <r>
      <rPr>
        <sz val="12"/>
        <color theme="1"/>
        <rFont val="Times New Roman"/>
        <family val="1"/>
      </rPr>
      <t>*0,1+
К</t>
    </r>
    <r>
      <rPr>
        <sz val="8"/>
        <color theme="1"/>
        <rFont val="Times New Roman"/>
        <family val="1"/>
      </rPr>
      <t>эксп/произв.инстр</t>
    </r>
    <r>
      <rPr>
        <sz val="12"/>
        <color theme="1"/>
        <rFont val="Times New Roman"/>
        <family val="1"/>
      </rPr>
      <t>*0,1+К</t>
    </r>
    <r>
      <rPr>
        <sz val="8"/>
        <color theme="1"/>
        <rFont val="Times New Roman"/>
        <family val="1"/>
      </rPr>
      <t>знаний</t>
    </r>
    <r>
      <rPr>
        <sz val="12"/>
        <color theme="1"/>
        <rFont val="Times New Roman"/>
        <family val="1"/>
      </rPr>
      <t>*0,1+
К</t>
    </r>
    <r>
      <rPr>
        <sz val="8"/>
        <color theme="1"/>
        <rFont val="Times New Roman"/>
        <family val="1"/>
      </rPr>
      <t>обуч</t>
    </r>
    <r>
      <rPr>
        <sz val="12"/>
        <color theme="1"/>
        <rFont val="Times New Roman"/>
        <family val="1"/>
      </rPr>
      <t>*0,1+ К</t>
    </r>
    <r>
      <rPr>
        <sz val="8"/>
        <color theme="1"/>
        <rFont val="Times New Roman"/>
        <family val="1"/>
      </rPr>
      <t>отв</t>
    </r>
    <r>
      <rPr>
        <sz val="12"/>
        <color theme="1"/>
        <rFont val="Times New Roman"/>
        <family val="1"/>
      </rPr>
      <t>*0,1+К</t>
    </r>
    <r>
      <rPr>
        <sz val="8"/>
        <color theme="1"/>
        <rFont val="Times New Roman"/>
        <family val="1"/>
      </rPr>
      <t>охр.труда</t>
    </r>
    <r>
      <rPr>
        <sz val="12"/>
        <color theme="1"/>
        <rFont val="Times New Roman"/>
        <family val="1"/>
      </rPr>
      <t>*0,15+К</t>
    </r>
    <r>
      <rPr>
        <sz val="8"/>
        <color theme="1"/>
        <rFont val="Times New Roman"/>
        <family val="1"/>
      </rPr>
      <t>трен</t>
    </r>
    <r>
      <rPr>
        <sz val="12"/>
        <color theme="1"/>
        <rFont val="Times New Roman"/>
        <family val="1"/>
      </rPr>
      <t xml:space="preserve">*0,15
</t>
    </r>
  </si>
  <si>
    <t>1.1.1</t>
  </si>
  <si>
    <t xml:space="preserve">Выписка из утвержденного штатного расписания, подтверждающая наличие персонала, осуществляющего функции эксплуатационной, диспетчерской и аварийной служб, или договоры на техническое обслуживание, энергосервисные контракты в случае привлечения специализированных организаций для эксплуатации оборудования (подпункт 9.3.1 пункта 9 Правил)
</t>
  </si>
  <si>
    <t xml:space="preserve">Показатель наличия персонала, осуществляющего функции эксплуатационной, диспетчерской и аварийной служб или договоров на техническое обслуживание, энергосервисных контрактов </t>
  </si>
  <si>
    <r>
      <t>К</t>
    </r>
    <r>
      <rPr>
        <sz val="8"/>
        <color theme="1"/>
        <rFont val="Times New Roman"/>
        <family val="1"/>
      </rPr>
      <t>шт</t>
    </r>
  </si>
  <si>
    <t>1.1.2</t>
  </si>
  <si>
    <t>Утвержденное положение о диспетчерской службе или распорядительный документ организации о назначении ответственного за диспетчерское управление в соответствии с требованиями главы V Правил технической эксплуатации объектов теплоснабжения и теплопотребляющих установок, утвержденных приказом Минэнерго России от 14 мая 2025 г. № 511 (далее - Правила № 511) (подпункт 9.3.3 пункта 9 Правил)</t>
  </si>
  <si>
    <t>Показатель наличия положение о диспетчерской службе или распорядительный документ организации о назначении ответственного за диспетчерское управление</t>
  </si>
  <si>
    <r>
      <t>К</t>
    </r>
    <r>
      <rPr>
        <sz val="8"/>
        <color theme="1"/>
        <rFont val="Times New Roman"/>
        <family val="1"/>
      </rPr>
      <t>дисп</t>
    </r>
  </si>
  <si>
    <t>1.1.3</t>
  </si>
  <si>
    <t xml:space="preserve">Организационно-распорядительные документы об утверждении перечня производственных инструкций для безопасной эксплуатации котлов и вспомогательного оборудования в случае эксплуатации опасных производственных объектов (далее - ОПО), разработанного в соответствии с пунктом 278 Правил промышленной безопасности при использовании оборудования, работающего под избыточным давлением, утвержденных приказом Ростехнадзора от 15 декабря 2020 г. № 536 (далее - Правила промышленной безопасности), и (или) перечня документации эксплуатирующей организации для объектов, не являющихся ОПО, разработанного в соответствии с подпунктом 2 пункта 6 Правил № 511 (подпункт 9.3.4 пункта 9 Правил)
</t>
  </si>
  <si>
    <t>Показатель наличия перечня производственных инструкций для безопасной эксплуатации котлов и вспомогательного оборудования</t>
  </si>
  <si>
    <r>
      <t>К</t>
    </r>
    <r>
      <rPr>
        <sz val="8"/>
        <color theme="1"/>
        <rFont val="Times New Roman"/>
        <family val="1"/>
      </rPr>
      <t>перечень</t>
    </r>
  </si>
  <si>
    <r>
      <rPr>
        <sz val="12"/>
        <rFont val="Times New Roman"/>
        <family val="1"/>
      </rPr>
      <t>Расчет осуществляется автоматически по формуле:
К</t>
    </r>
    <r>
      <rPr>
        <sz val="8"/>
        <rFont val="Times New Roman"/>
        <family val="1"/>
      </rPr>
      <t>перечень</t>
    </r>
    <r>
      <rPr>
        <sz val="12"/>
        <rFont val="Times New Roman"/>
        <family val="1"/>
      </rPr>
      <t xml:space="preserve"> = К</t>
    </r>
    <r>
      <rPr>
        <sz val="8"/>
        <rFont val="Times New Roman"/>
        <family val="1"/>
      </rPr>
      <t>переченьОПО</t>
    </r>
    <r>
      <rPr>
        <sz val="12"/>
        <rFont val="Times New Roman"/>
        <family val="1"/>
      </rPr>
      <t>*0,5+ К</t>
    </r>
    <r>
      <rPr>
        <sz val="8"/>
        <rFont val="Times New Roman"/>
        <family val="1"/>
      </rPr>
      <t>перечень неОПО</t>
    </r>
    <r>
      <rPr>
        <sz val="12"/>
        <rFont val="Times New Roman"/>
        <family val="1"/>
      </rPr>
      <t xml:space="preserve">*0,5
</t>
    </r>
    <r>
      <rPr>
        <sz val="12"/>
        <rFont val="Times New Roman"/>
        <family val="1"/>
      </rPr>
      <t>Если в отношении объекта оценки какой-либо из показателей, указанных в подпунктах 1.1.3.1, 1.1.3.2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t>
    </r>
    <r>
      <rPr>
        <sz val="12"/>
        <rFont val="Times New Roman"/>
        <family val="1"/>
      </rPr>
      <t xml:space="preserve">
</t>
    </r>
  </si>
  <si>
    <t>1.1.3.1</t>
  </si>
  <si>
    <t>Показатель наличия перечня производственных инструкций для безопасной эксплуатации котлов и вспомогательного оборудования в случае эксплуатации ОПО</t>
  </si>
  <si>
    <r>
      <t>К</t>
    </r>
    <r>
      <rPr>
        <sz val="8"/>
        <color theme="1"/>
        <rFont val="Times New Roman"/>
        <family val="1"/>
      </rPr>
      <t>переченьОПО</t>
    </r>
  </si>
  <si>
    <t xml:space="preserve">В случае эксплуатации ОПО необходимо выбрать одно значение в зависимости от следующих условий:
наличие – 1;
отсутствие – 0.
Если ОПО не эксплуатируются, значение принимается равным 1.
</t>
  </si>
  <si>
    <t>1.1.3.2</t>
  </si>
  <si>
    <t>Показатель наличия перечня документации эксплуатирующей организации для объектов, не являющихся ОПО</t>
  </si>
  <si>
    <r>
      <t>К</t>
    </r>
    <r>
      <rPr>
        <sz val="8"/>
        <color theme="1"/>
        <rFont val="Times New Roman"/>
        <family val="1"/>
      </rPr>
      <t>перечень неОПО</t>
    </r>
  </si>
  <si>
    <t>1.1.4</t>
  </si>
  <si>
    <t>Утвержденные в соответствии с требованиями пунктов 35 и 38 Правил № 511 эксплуатационные инструкции объектов теплоснабжения и (или) производственные инструкции, разработанные в соответствии с пунктами 278, 363 и 364 Правил промышленной безопасности (подпункт 9.3.5 пункта 9 Правил)</t>
  </si>
  <si>
    <t>Показатель наличия эксплуатационных инструкций объектов теплоснабжения и (или) производственных инструкций</t>
  </si>
  <si>
    <r>
      <t>К</t>
    </r>
    <r>
      <rPr>
        <sz val="8"/>
        <color theme="1"/>
        <rFont val="Times New Roman"/>
        <family val="1"/>
      </rPr>
      <t>экспл/произв.инстр</t>
    </r>
  </si>
  <si>
    <t>Необходимо выбрать одно значение, в зависимости от следующих условий:
наличие – 1;
отсутствие – 0</t>
  </si>
  <si>
    <t>1.1.5</t>
  </si>
  <si>
    <t>Копии удостоверений о проверке знаний или журнала проверки знаний, протоколов проверки знаний, предусмотренных пунктами 43 - 45 Правил технической эксплуатации электроустановок потребителей электрической энергии, утвержденных приказом Минэнерго России от 12 августа 2022 г. № 811 (далее - Правила технической эксплуатации электроустановок потребителей), пунктами 70, 71 Правил № 511, и (или) копии удостоверений о допуске к самостоятельной работе обслуживающего персонала или протоколов проверки знаний в области промышленной безопасности работников и руководителей, предусмотренных пунктом 238 Правил промышленной безопасности, в случае эксплуатации ОПО
(подпункт 9.3.6 пункта 9 Правил)</t>
  </si>
  <si>
    <t>Показатель наличия удостоверений проверки знаний или журнала проверки знаний, протоколов проверки знаний и (или) копии удостоверений о допуске к самостоятельной работе обслуживающего персонала или протоколов проверки знаний в области промышленной безопасности работников и руководителей</t>
  </si>
  <si>
    <r>
      <t>К</t>
    </r>
    <r>
      <rPr>
        <sz val="8"/>
        <color theme="1"/>
        <rFont val="Times New Roman"/>
        <family val="1"/>
      </rPr>
      <t>знаний</t>
    </r>
  </si>
  <si>
    <t>1.1.5.1</t>
  </si>
  <si>
    <t>Показатель наличия удостоверений о проверке знаний или журнала проверки знаний, протоколов проверки знаний, предусмотренных Правилами технической эксплуатации электроустановок потребителей, Правилами № 511</t>
  </si>
  <si>
    <r>
      <t>К</t>
    </r>
    <r>
      <rPr>
        <sz val="8"/>
        <color theme="1"/>
        <rFont val="Times New Roman"/>
        <family val="1"/>
      </rPr>
      <t>пров зн не ОПО</t>
    </r>
  </si>
  <si>
    <t>1.1.5.2</t>
  </si>
  <si>
    <t>Показатель наличия удостоверений о допуске к самостоятельной работе обслуживающего персонала или протоколов проверки знаний в области промышленной безопасности работников и руководителей, предусмотренных Правилами промышленной безопасности, в случае эксплуатации ОПО</t>
  </si>
  <si>
    <r>
      <t>К</t>
    </r>
    <r>
      <rPr>
        <sz val="8"/>
        <color theme="1"/>
        <rFont val="Times New Roman"/>
        <family val="1"/>
      </rPr>
      <t>пров зн ОПО</t>
    </r>
  </si>
  <si>
    <t>1.1.6</t>
  </si>
  <si>
    <t>Копии документов, подтверждающих проведение обучения работников действиям в случае аварии или инцидента на опасном производственном объекте, в соответствии со статьей 10 Федерального закона от 21 июля 1997 г. № 116-ФЗ «О промышленной безопасности опасных производственных объектов» (далее - Федеральный закон о промышленной безопасности)
(подпункт 9.3.7 пункта 9 Правил)</t>
  </si>
  <si>
    <t>Показатель наличия документов, подтверждающих проведение обучения работников действиям в случае аварии или инцидента на опасном производственном объекте</t>
  </si>
  <si>
    <r>
      <t>К</t>
    </r>
    <r>
      <rPr>
        <sz val="8"/>
        <color theme="1"/>
        <rFont val="Times New Roman"/>
        <family val="1"/>
      </rPr>
      <t>обуч</t>
    </r>
  </si>
  <si>
    <t>1.1.7</t>
  </si>
  <si>
    <t xml:space="preserve">Организационно-распорядительные документы организации о назначении ответственных лиц за безопасную эксплуатацию тепловых энергоустановок для объектов, не отнесенных к ОПО, определенные пунктом 7 Правил № 511, и (или) ответственных лиц за безопасную эксплуатацию оборудования, работающего под избыточным давлением, и ответственных за осуществление производственного контроля при эксплуатации оборудования, отнесенного к ОПО, определенные пунктом 228 Правил промышленной безопасности (подпункт 9.3.8 пункта 9 Правил)
</t>
  </si>
  <si>
    <t>Показатель наличия организационно-распорядительных документов организации о назначении ответственных лиц за тепловые энергоустановки и (или) ответственных лиц за безопасную эксплуатацию оборудования под давлением и ответственных за осуществление производственного контроля при эксплуатации оборудования на ОПО</t>
  </si>
  <si>
    <r>
      <t>К</t>
    </r>
    <r>
      <rPr>
        <sz val="8"/>
        <color theme="1"/>
        <rFont val="Times New Roman"/>
        <family val="1"/>
      </rPr>
      <t>отв</t>
    </r>
  </si>
  <si>
    <t>1.1.7.1</t>
  </si>
  <si>
    <t>Показатель наличия организационно-распорядительных документов организации о назначении ответственных лиц за безопасную эксплуатацию тепловых энергоустановок для объектов, не отнесенных к ОПО</t>
  </si>
  <si>
    <r>
      <t>К</t>
    </r>
    <r>
      <rPr>
        <sz val="8"/>
        <color theme="1"/>
        <rFont val="Times New Roman"/>
        <family val="1"/>
      </rPr>
      <t>отв неОПО</t>
    </r>
  </si>
  <si>
    <t>1.1.7.2</t>
  </si>
  <si>
    <t>Показатель наличия организационно-распорядительных документов организации о назначении ответственных лиц за безопасную эксплуатацию оборудования под давлением и ответственных за осуществление производственного контроля при эксплуатации оборудования на ОПО</t>
  </si>
  <si>
    <r>
      <t>К</t>
    </r>
    <r>
      <rPr>
        <sz val="8"/>
        <color theme="1"/>
        <rFont val="Times New Roman"/>
        <family val="1"/>
      </rPr>
      <t>отв ОПО</t>
    </r>
  </si>
  <si>
    <t>1.1.8</t>
  </si>
  <si>
    <t xml:space="preserve">Утвержденные инструкции по охране труда, утвержденный порядок производства работ повышенной опасности и оформления наряда-допуска, утвержденный перечень работ, выполняемых по нарядам-допускам в соответствии с требованиями Правил по охране труда при эксплуатации объектов теплоснабжения и теплопотребляющих установок, утвержденных приказом Минтруда России от 17 декабря 2020 г. № 924н (подпункт 9.3.9 пункта 9 Правил)
</t>
  </si>
  <si>
    <t>Показатель наличия утвержденных инструкций по охране труда, утвержденных порядков производства работ повышенной опасности и оформлений нарядов-допусков, утвержденного перечня работ, выполняемых по нарядам-допускам</t>
  </si>
  <si>
    <r>
      <t>К</t>
    </r>
    <r>
      <rPr>
        <sz val="8"/>
        <color theme="1"/>
        <rFont val="Times New Roman"/>
        <family val="1"/>
      </rPr>
      <t>охр.труда</t>
    </r>
  </si>
  <si>
    <t>1.1.9</t>
  </si>
  <si>
    <t xml:space="preserve">Копии утвержденных в соответствии с пунктами 95, 97 Правил № 511 и с пунктом 236 Правил промышленной безопасности, программ противоаварийных тренировок, журналов, подтверждающих проведение тренировок согласно утвержденной программе противоаварийных тренировок (подпункт 9.3.10 пункта 9 Правил)
</t>
  </si>
  <si>
    <t>Показатель наличия программ противоаварийных тренировок, журналов, подтверждающих проведение тренировок согласно утвержденной программе противоаварийных тренировок</t>
  </si>
  <si>
    <r>
      <t>К</t>
    </r>
    <r>
      <rPr>
        <sz val="8"/>
        <color theme="1"/>
        <rFont val="Times New Roman"/>
        <family val="1"/>
      </rPr>
      <t>трен</t>
    </r>
  </si>
  <si>
    <t>Проводить наладку принадлежащих им тепловых сетей (пункт 2 части 4 статьи 20 Федерального закона о теплоснабжении) и осуществлять контроль за режимами потребления тепловой энергии (пункт 3 части 4 статьи 20 Федерального закона о теплоснабжении)</t>
  </si>
  <si>
    <t>Документы, предусмотренные подпунктами 9.3.11 и 9.3.22 пункта 9 Правил</t>
  </si>
  <si>
    <t>Показатель проведения наладки тепловых сетей и контроля за режимами потребления тепловой энергии</t>
  </si>
  <si>
    <r>
      <t>К</t>
    </r>
    <r>
      <rPr>
        <sz val="8"/>
        <color theme="1"/>
        <rFont val="Times New Roman"/>
        <family val="1"/>
      </rPr>
      <t>режим.налад</t>
    </r>
  </si>
  <si>
    <r>
      <t>Расчет осуществляется автоматически по формуле:
К</t>
    </r>
    <r>
      <rPr>
        <sz val="8"/>
        <color theme="1"/>
        <rFont val="Times New Roman"/>
        <family val="1"/>
      </rPr>
      <t>режим.налад</t>
    </r>
    <r>
      <rPr>
        <sz val="12"/>
        <color theme="1"/>
        <rFont val="Times New Roman"/>
        <family val="1"/>
      </rPr>
      <t>=К</t>
    </r>
    <r>
      <rPr>
        <sz val="8"/>
        <color theme="1"/>
        <rFont val="Times New Roman"/>
        <family val="1"/>
      </rPr>
      <t>темп.граф</t>
    </r>
    <r>
      <rPr>
        <sz val="12"/>
        <color theme="1"/>
        <rFont val="Times New Roman"/>
        <family val="1"/>
      </rPr>
      <t>*0,5+К</t>
    </r>
    <r>
      <rPr>
        <sz val="8"/>
        <color theme="1"/>
        <rFont val="Times New Roman"/>
        <family val="1"/>
      </rPr>
      <t>режим.карт</t>
    </r>
    <r>
      <rPr>
        <sz val="12"/>
        <color theme="1"/>
        <rFont val="Times New Roman"/>
        <family val="1"/>
      </rPr>
      <t xml:space="preserve">*0,5
</t>
    </r>
  </si>
  <si>
    <t>1.2.1</t>
  </si>
  <si>
    <t>Разработанные и утвержденные температурные графики, гидравлические режимы работы системы теплоснабжения на предстоящий отопительный период, разработанные в соответствии с абзацами первым - третьим пункта 125 Правил № 511, а также копии эксплуатационных инструкций по ведению и контролю режимов работы системы теплоснабжения (подпункт 9.3.11 пункта 9 Правил)</t>
  </si>
  <si>
    <t>Показатель наличия температурных графиков, гидравлических режимов работы системы теплоснабжения</t>
  </si>
  <si>
    <r>
      <t>К</t>
    </r>
    <r>
      <rPr>
        <sz val="8"/>
        <color theme="1"/>
        <rFont val="Times New Roman"/>
        <family val="1"/>
      </rPr>
      <t>темп.граф</t>
    </r>
  </si>
  <si>
    <t>1.2.2</t>
  </si>
  <si>
    <t xml:space="preserve">Технические отчеты о проведении режимно-наладочных испытаний объектов теплоснабжения, утвержденные режимные карты, требования к которым установлены пунктами 32, 249, 250, абзацами первым и вторым пункта 251, пунктами 294, 295 и 447 Правил № 511 (пункт 9.3.22 пункта 9 Правил)
</t>
  </si>
  <si>
    <t>Показатель наличия технических отчетов о проведении режимно-наладочных испытаний объектов теплоснабжения, утвержденных режимных карт</t>
  </si>
  <si>
    <r>
      <t>К</t>
    </r>
    <r>
      <rPr>
        <sz val="8"/>
        <color theme="1"/>
        <rFont val="Times New Roman"/>
        <family val="1"/>
      </rPr>
      <t>режим.карт</t>
    </r>
  </si>
  <si>
    <t xml:space="preserve">Необходимо выбрать одно значение, в зависимости от следующих условий:
наличие – 1;
отсутствие – 0
</t>
  </si>
  <si>
    <t>Обеспечивать качество теплоносителей (пункт 4 части 4 статьи 20 Федерального закона о теплоснабжении)</t>
  </si>
  <si>
    <t xml:space="preserve">Копии утвержденной инструкции по эксплуатации установок для докотловой обработки воды (если предусмотрены проектной документацией объектов теплоснабжения) и инструкции по ведению водно-химического режима, включающей режимные карты, утвержденный график химконтроля за водно-химическим режимом котельных и тепловых сетей, разработанный в соответствии с требованиями пунктов 276, 279 Правил № 511, пункта 278 Правил промышленной безопасности
(подпункт 9.3.12 пункта 9 Правил)
</t>
  </si>
  <si>
    <t>Показатель обеспечения качества теплоносителей</t>
  </si>
  <si>
    <r>
      <t>К</t>
    </r>
    <r>
      <rPr>
        <sz val="8"/>
        <color theme="1"/>
        <rFont val="Times New Roman"/>
        <family val="1"/>
      </rPr>
      <t>качест</t>
    </r>
  </si>
  <si>
    <t>1.4</t>
  </si>
  <si>
    <t>Обеспечивать проверку качества строительства, реконструкции и (или) модернизации принадлежащих теплоснабжающим, теплосетевым организациям тепловых сетей, в том числе качества тепловой изоляции (пункт 6 части 4 статьи 20 Федерального закона о теплоснабжении)</t>
  </si>
  <si>
    <t xml:space="preserve">Разработанный в соответствии с подпунктом 5 пункта 6 Правил № 511 нормативно-технический документ об организации ремонтного производства, разработке ремонтной документации, планированию и подготовке к ремонту, выводу в ремонт и производству ремонта, а также приемке и оценке качества ремонта, а также акты приемки объектов теплоснабжения и теплопотребляющих установок из ремонта с приложением дефектных ведомостей (при наличии), протоколов испытаний и наладки, предусмотренные пунктом 15 Правил № 511, - в случае эксплуатации объектов, не являющихся ОПО, и (или) копии удостоверений (свидетельств) о качестве монтажа в случае выполнения мероприятий по строительству, реконструкции и (или) модернизации тепловых сетей - в случае эксплуатации ОПО (подпункт 9.3.14 пункта 9 Правил)
</t>
  </si>
  <si>
    <t>Показатель наличия нормативно-технического документа по организации ремонтного производства, разработке ремонтной документации, планированию и подготовке к ремонту, выводу в ремонт и производству ремонта, а также приемке и оценке качества ремонта</t>
  </si>
  <si>
    <r>
      <t>К</t>
    </r>
    <r>
      <rPr>
        <sz val="8"/>
        <color theme="1"/>
        <rFont val="Times New Roman"/>
        <family val="1"/>
      </rPr>
      <t>кач.строит</t>
    </r>
  </si>
  <si>
    <t>1.5</t>
  </si>
  <si>
    <t>Обеспечивать надежное теплоснабжение потребителей (пункт 7 части 4 статьи 20 Федерального закона о теплоснабжении)</t>
  </si>
  <si>
    <t>Документы, предусмотренные подпунктами 9.3.15, 9.3.16, 9.3.18 - 9.3.24, 9.3.26, 9.3.27 пункта 9 Правил</t>
  </si>
  <si>
    <t>Показатель обеспечения надежного теплоснабжения потребителей</t>
  </si>
  <si>
    <r>
      <t>К</t>
    </r>
    <r>
      <rPr>
        <sz val="8"/>
        <color theme="1"/>
        <rFont val="Times New Roman"/>
        <family val="1"/>
      </rPr>
      <t>надеж</t>
    </r>
  </si>
  <si>
    <r>
      <t>Расчет осуществляется автоматически по формуле:
К</t>
    </r>
    <r>
      <rPr>
        <sz val="8"/>
        <color theme="1"/>
        <rFont val="Times New Roman"/>
        <family val="1"/>
      </rPr>
      <t>надеж</t>
    </r>
    <r>
      <rPr>
        <sz val="12"/>
        <color theme="1"/>
        <rFont val="Times New Roman"/>
        <family val="1"/>
      </rPr>
      <t>=К</t>
    </r>
    <r>
      <rPr>
        <sz val="8"/>
        <color theme="1"/>
        <rFont val="Times New Roman"/>
        <family val="1"/>
      </rPr>
      <t>освид</t>
    </r>
    <r>
      <rPr>
        <sz val="12"/>
        <color theme="1"/>
        <rFont val="Times New Roman"/>
        <family val="1"/>
      </rPr>
      <t>*0,01+К</t>
    </r>
    <r>
      <rPr>
        <sz val="8"/>
        <color theme="1"/>
        <rFont val="Times New Roman"/>
        <family val="1"/>
      </rPr>
      <t>обслед</t>
    </r>
    <r>
      <rPr>
        <sz val="12"/>
        <color theme="1"/>
        <rFont val="Times New Roman"/>
        <family val="1"/>
      </rPr>
      <t>*0,05+К</t>
    </r>
    <r>
      <rPr>
        <sz val="8"/>
        <color theme="1"/>
        <rFont val="Times New Roman"/>
        <family val="1"/>
      </rPr>
      <t>испыт</t>
    </r>
    <r>
      <rPr>
        <sz val="12"/>
        <color theme="1"/>
        <rFont val="Times New Roman"/>
        <family val="1"/>
      </rPr>
      <t>*0,05+
К</t>
    </r>
    <r>
      <rPr>
        <sz val="8"/>
        <color theme="1"/>
        <rFont val="Times New Roman"/>
        <family val="1"/>
      </rPr>
      <t>гидр</t>
    </r>
    <r>
      <rPr>
        <sz val="12"/>
        <color theme="1"/>
        <rFont val="Times New Roman"/>
        <family val="1"/>
      </rPr>
      <t>*0,4+К</t>
    </r>
    <r>
      <rPr>
        <sz val="8"/>
        <color theme="1"/>
        <rFont val="Times New Roman"/>
        <family val="1"/>
      </rPr>
      <t>шурф</t>
    </r>
    <r>
      <rPr>
        <sz val="12"/>
        <color theme="1"/>
        <rFont val="Times New Roman"/>
        <family val="1"/>
      </rPr>
      <t>*0,02+К</t>
    </r>
    <r>
      <rPr>
        <sz val="8"/>
        <color theme="1"/>
        <rFont val="Times New Roman"/>
        <family val="1"/>
      </rPr>
      <t>очист.промыв</t>
    </r>
    <r>
      <rPr>
        <sz val="12"/>
        <color theme="1"/>
        <rFont val="Times New Roman"/>
        <family val="1"/>
      </rPr>
      <t>*0,4+
К</t>
    </r>
    <r>
      <rPr>
        <sz val="8"/>
        <color theme="1"/>
        <rFont val="Times New Roman"/>
        <family val="1"/>
      </rPr>
      <t>электр.сопр</t>
    </r>
    <r>
      <rPr>
        <sz val="12"/>
        <color theme="1"/>
        <rFont val="Times New Roman"/>
        <family val="1"/>
      </rPr>
      <t>*0,01+К</t>
    </r>
    <r>
      <rPr>
        <sz val="8"/>
        <color theme="1"/>
        <rFont val="Times New Roman"/>
        <family val="1"/>
      </rPr>
      <t>насос стан</t>
    </r>
    <r>
      <rPr>
        <sz val="12"/>
        <color theme="1"/>
        <rFont val="Times New Roman"/>
        <family val="1"/>
      </rPr>
      <t>*0,01+ К</t>
    </r>
    <r>
      <rPr>
        <sz val="8"/>
        <color theme="1"/>
        <rFont val="Times New Roman"/>
        <family val="1"/>
      </rPr>
      <t>матер</t>
    </r>
    <r>
      <rPr>
        <sz val="12"/>
        <color theme="1"/>
        <rFont val="Times New Roman"/>
        <family val="1"/>
      </rPr>
      <t>*0,04+К</t>
    </r>
    <r>
      <rPr>
        <sz val="8"/>
        <color theme="1"/>
        <rFont val="Times New Roman"/>
        <family val="1"/>
      </rPr>
      <t>страх</t>
    </r>
    <r>
      <rPr>
        <sz val="12"/>
        <color theme="1"/>
        <rFont val="Times New Roman"/>
        <family val="1"/>
      </rPr>
      <t>*0,01</t>
    </r>
  </si>
  <si>
    <t>1.5.1</t>
  </si>
  <si>
    <t>Копии паспортов паровых и (или) водогрейных котельных установок, центральных тепловых пунктов и оборудования, работающего под избыточным давлением, с отметками:
о проведении технических освидетельствований, актов о проведении гидравлических испытаний с выводами об отсутствии выявленных дефектов, запрещающих эксплуатацию. Для оборудования, отработавшего установленный в технической документации организации-изготовителя или проектной документации срок службы, или при превышении количества циклов его нагрузки - сведения о зарегистрированных федеральным органом исполнительной власти в области промышленной безопасности заключениях экспертизы промышленной безопасности (для ОПО) в соответствии с частью 2 статьи 7 Федерального закона о промышленной безопасности и заключениях о проведении технического диагностирования (для объектов, не являющихся ОПО) с выводами о продлении срока эксплуатации оборудования в соответствии с пунктом 27 Правил № 511; о проверке плотности (герметичности), настройки и регулировки предохранительных клапанов
(подпункт 9.3.15 пункта 9 Правил)</t>
  </si>
  <si>
    <t>Показатель наличия паспортов паровых и (или) водогрейных котельных установок, центральных тепловых пунктов и оборудования, работающего под избыточным давлением с выводами о продлении срока эксплуатации</t>
  </si>
  <si>
    <r>
      <t>К</t>
    </r>
    <r>
      <rPr>
        <sz val="8"/>
        <color theme="1"/>
        <rFont val="Times New Roman"/>
        <family val="1"/>
      </rPr>
      <t>освид</t>
    </r>
  </si>
  <si>
    <t>1.5.1.1</t>
  </si>
  <si>
    <t>Показатель наличия отметок в паспорте оборудования, не являющегося ОПО, о проведенном техническом освидетельствовании, гидравлическом испытании, техническом диагностировании, настройки предохранительных клапанов с выводами о продлении срока эксплуатации оборудования</t>
  </si>
  <si>
    <r>
      <t>К</t>
    </r>
    <r>
      <rPr>
        <sz val="8"/>
        <color theme="1"/>
        <rFont val="Times New Roman"/>
        <family val="1"/>
      </rPr>
      <t>освид не ОПО</t>
    </r>
  </si>
  <si>
    <t>1.5.1.2</t>
  </si>
  <si>
    <t>Показатель наличия отметок в паспорте оборудования о проведенных техническом освидетельствовании, гидравлическом испытании, экспертизы промышленной безопасности, настройки и регулировки предохранительных клапанов с выводами о продлении срока эксплуатации оборудования</t>
  </si>
  <si>
    <r>
      <t>К</t>
    </r>
    <r>
      <rPr>
        <sz val="8"/>
        <color theme="1"/>
        <rFont val="Times New Roman"/>
        <family val="1"/>
      </rPr>
      <t>освид ОПО</t>
    </r>
  </si>
  <si>
    <t>1.5.2</t>
  </si>
  <si>
    <t>Копии актов комплексного обследования, очередных и внеочередных осмотров зданий и сооружений объектов теплоснабжения, журналов, паспортов зданий и сооружений, определенных перечнем документации эксплуатирующей организации, в которые занесены результаты текущих осмотров в соответствии с пунктом 165 Правил № 511 (подпункт 9.3.16 пункта 9 Правил)</t>
  </si>
  <si>
    <t>Показатель наличия актов комплексного обследования, очередных и внеочередных осмотров зданий и сооружений объектов теплоснабжения, журналов, паспортов зданий и сооружений, определенных перечнем документации эксплуатирующей организации, в которые занесены результаты текущих осмотров</t>
  </si>
  <si>
    <r>
      <t>К</t>
    </r>
    <r>
      <rPr>
        <sz val="8"/>
        <color theme="1"/>
        <rFont val="Times New Roman"/>
        <family val="1"/>
      </rPr>
      <t>обслед</t>
    </r>
  </si>
  <si>
    <t xml:space="preserve">Необходимо выбрать одно значение, в зависимости от следующих условий:
наличие – 1;
отсутствие – 0
</t>
  </si>
  <si>
    <t>1.5.3</t>
  </si>
  <si>
    <t>Акты (технические отчеты) о проведении испытаний тепловых сетей (в соответствии с графиком проведения испытаний, утвержденным руководителем (техническим руководителем) организации) на максимальную температуру, о проведении испытаний по определению тепловых потерь через тепловую изоляцию, о проведении испытания по определению гидравлических потерь трубопроводов водяных тепловых сетей в сроки, установленные пунктами 352, 355, 356 Правил № 511 (подпункт 9.3.18 пункта 9 Правил)</t>
  </si>
  <si>
    <t>Показатель наличия актов (технических отчетов) о проведении испытаний тепловых сетей (в соответствии с графиком проведения испытаний, утвержденным руководителем (техническим руководителем) организации) на максимальную температуру, о проведении испытаний по определению тепловых потерь через тепловую изоляцию, о проведении испытания по определению гидравлических потерь трубопроводов водяных тепловых сетей</t>
  </si>
  <si>
    <r>
      <t>К</t>
    </r>
    <r>
      <rPr>
        <sz val="8"/>
        <color theme="1"/>
        <rFont val="Times New Roman"/>
        <family val="1"/>
      </rPr>
      <t>испыт</t>
    </r>
  </si>
  <si>
    <r>
      <rPr>
        <sz val="12"/>
        <color theme="1"/>
        <rFont val="Times New Roman"/>
        <family val="1"/>
      </rPr>
      <t>Необходимо выбрать одно значение, в зависимости от следующих условий:
наличие – 1;
отсутствие – 0.
В случае если бесхозяйные тепловые сети отсутствуют, К</t>
    </r>
    <r>
      <rPr>
        <sz val="8"/>
        <color theme="1"/>
        <rFont val="Times New Roman"/>
        <family val="1"/>
      </rPr>
      <t>испыт</t>
    </r>
    <r>
      <rPr>
        <sz val="12"/>
        <color theme="1"/>
        <rFont val="Times New Roman"/>
        <family val="1"/>
      </rPr>
      <t xml:space="preserve"> принимается равным 1.</t>
    </r>
  </si>
  <si>
    <t>1.5.4</t>
  </si>
  <si>
    <t xml:space="preserve">Акты проведения гидравлических испытаний на прочность и плотность трубопроводов тепловых сетей в соответствии с пунктом 26 и абзацем восьмым пункта 333 Правил № 511 (подпункт 9.3.19 пункта 9 Правил)
</t>
  </si>
  <si>
    <t>Показатель наличия актов проведения гидравлических испытаний на прочность и плотность трубопроводов тепловых сетей</t>
  </si>
  <si>
    <r>
      <t>К</t>
    </r>
    <r>
      <rPr>
        <sz val="8"/>
        <color theme="1"/>
        <rFont val="Times New Roman"/>
        <family val="1"/>
      </rPr>
      <t>гидр</t>
    </r>
  </si>
  <si>
    <t>1.5.5</t>
  </si>
  <si>
    <t>Документы, подтверждающие проведение мероприятий по контролю за состоянием подземных трубопроводов тепловой сети (за исключением неметаллических), проложенных в непроходных каналах, и при бесканальной прокладке, требования к проведению которых установлены пунктами 367 - 369 Правил № 511 (подпункт 9.3.20 пункта 9 Правил)</t>
  </si>
  <si>
    <t>Показатель наличия документов, подтверждающих проведение мероприятий по контролю за состоянием подземных трубопроводов тепловой сети (за исключением неметаллических), проложенных в непроходных каналах, и при бесканальной прокладке</t>
  </si>
  <si>
    <r>
      <t>К</t>
    </r>
    <r>
      <rPr>
        <sz val="8"/>
        <color theme="1"/>
        <rFont val="Times New Roman"/>
        <family val="1"/>
      </rPr>
      <t>шурф</t>
    </r>
  </si>
  <si>
    <r>
      <t>Необходимо выбрать одно значение, в зависимости от следующих условий:
наличие – 1;
отсутствие – 0.
В случае, если бесхозяйные тепловые сети отсутствуют, К</t>
    </r>
    <r>
      <rPr>
        <sz val="8"/>
        <color theme="1"/>
        <rFont val="Times New Roman"/>
        <family val="1"/>
      </rPr>
      <t>шурф</t>
    </r>
    <r>
      <rPr>
        <sz val="12"/>
        <color theme="1"/>
        <rFont val="Times New Roman"/>
        <family val="1"/>
      </rPr>
      <t xml:space="preserve"> принимается равным 1
</t>
    </r>
  </si>
  <si>
    <t>1.5.6</t>
  </si>
  <si>
    <t>Акты о проведении очистки и промывки тепловых сетей, тепловых пунктов, требования к которым установлены пунктами 335 - 337, абзацами шестым - восьмым пункта 404 и пунктом 412 Правил № 511 (подпункт 9.3.21 пункта 9 Правил)</t>
  </si>
  <si>
    <t>Показатель наличия актов о проведении очистки и тепловых сетей, тепловых пунктов</t>
  </si>
  <si>
    <r>
      <t>К</t>
    </r>
    <r>
      <rPr>
        <sz val="8"/>
        <color theme="1"/>
        <rFont val="Times New Roman"/>
        <family val="1"/>
      </rPr>
      <t>очист.промыв</t>
    </r>
  </si>
  <si>
    <t>1.5.7</t>
  </si>
  <si>
    <t>Акт измерений удельного электрического сопротивления грунта и потенциалов блуждающих токов в соответствии с требованиями пункта 364 Правил № 511 (подпункт 9.3.23 Пункта 9 Правил)</t>
  </si>
  <si>
    <t>Показатель наличия актов измерений удельного электрического сопротивления грунта и потенциалов блуждающих токов</t>
  </si>
  <si>
    <r>
      <t>К</t>
    </r>
    <r>
      <rPr>
        <sz val="8"/>
        <color theme="1"/>
        <rFont val="Times New Roman"/>
        <family val="1"/>
      </rPr>
      <t>электр.сопр</t>
    </r>
  </si>
  <si>
    <r>
      <t>Необходимо выбрать одно значение, в зависимости от следующих условий:
наличие – 1;
отсутствие – 0.
В случае, если бесхозяйные тепловые сети отсутствуют, К</t>
    </r>
    <r>
      <rPr>
        <sz val="8"/>
        <color theme="1"/>
        <rFont val="Times New Roman"/>
        <family val="1"/>
      </rPr>
      <t>электр.сопр</t>
    </r>
    <r>
      <rPr>
        <sz val="12"/>
        <color theme="1"/>
        <rFont val="Times New Roman"/>
        <family val="1"/>
      </rPr>
      <t xml:space="preserve"> принимается равным 1
</t>
    </r>
  </si>
  <si>
    <t>1.5.8</t>
  </si>
  <si>
    <t>Акт опробования работоспособности оборудования насосных станций, проведение которого установлено требованиями пункта 388 Правил № 511 (подпункт 9.3.24 Пункта 9 Правил)</t>
  </si>
  <si>
    <t>Показатель наличия акта опробования работоспособности оборудования насосных станций</t>
  </si>
  <si>
    <r>
      <t>К</t>
    </r>
    <r>
      <rPr>
        <sz val="8"/>
        <color theme="1"/>
        <rFont val="Times New Roman"/>
        <family val="1"/>
      </rPr>
      <t>насос.стан</t>
    </r>
  </si>
  <si>
    <t>1.5.9</t>
  </si>
  <si>
    <t>Утвержденный в соответствии с требованиями пункта 28 Правил № 511 перечень запасов материалов, запорной арматуры, запасных частей, средств механизации для выполнения срочных внеплановых (аварийных) ремонтных работ, результаты последней проведенной инвентаризации запасов материалов, запорной арматуры, запасных частей, средств механизации для выполнения срочных внеплановых (аварийных) ремонтных работ, оформленные в соответствии с требованиями Положения по ведению бухгалтерского учета и бухгалтерской отчетности в Российской Федерации, утвержденного приказом Минфина России от 29 июля 1998 г. № 34н (подпункт 9.3.26 Пункта 9 Правил)</t>
  </si>
  <si>
    <t xml:space="preserve">Показатель наличия запасов материалов, запорной арматуры, запасных частей, средств механизации
</t>
  </si>
  <si>
    <r>
      <rPr>
        <sz val="12"/>
        <color theme="1"/>
        <rFont val="Times New Roman"/>
        <family val="1"/>
      </rPr>
      <t>К</t>
    </r>
    <r>
      <rPr>
        <sz val="8"/>
        <color theme="1"/>
        <rFont val="Times New Roman"/>
        <family val="1"/>
      </rPr>
      <t>матер</t>
    </r>
  </si>
  <si>
    <t>1.5.9.1</t>
  </si>
  <si>
    <r>
      <rPr>
        <sz val="12"/>
        <color theme="1"/>
        <rFont val="Times New Roman"/>
        <family val="1"/>
      </rPr>
      <t>К</t>
    </r>
    <r>
      <rPr>
        <sz val="8"/>
        <color theme="1"/>
        <rFont val="Times New Roman"/>
        <family val="1"/>
      </rPr>
      <t>инвент</t>
    </r>
  </si>
  <si>
    <t>Количество запасов материалов, запорной арматуры, запасных частей, средств механизации для выполнения срочных внеплановых (аварийных) ремонтных работ согласно последней инвентаризации</t>
  </si>
  <si>
    <t>1.5.9.2</t>
  </si>
  <si>
    <r>
      <rPr>
        <sz val="12"/>
        <color theme="1"/>
        <rFont val="Times New Roman"/>
        <family val="1"/>
      </rPr>
      <t>К</t>
    </r>
    <r>
      <rPr>
        <sz val="8"/>
        <color theme="1"/>
        <rFont val="Times New Roman"/>
        <family val="1"/>
      </rPr>
      <t>перечня</t>
    </r>
  </si>
  <si>
    <t>Количество запасов материалов, запорной арматуры, запасных частей, средств механизации для выполнения срочных внеплановых (аварийных) ремонтных работ согласно перечню</t>
  </si>
  <si>
    <t>1.5.10</t>
  </si>
  <si>
    <t>В соответствии с требованиями части 1 статьи 9 Федерального закона о промышленной безопасности копия лицензии или выписки из реестра лицензий Ростехнадзора, копия договора обязательного страхования гражданской ответственности, заключенного в соответствии с законодательством Российской Федерации об обязательном страховании гражданской ответственности владельца опасного объекта за причинение вреда в результате аварии на опасном объекте. Требование не распространяется на объекты теплоснабжения организаций, подведомственных федеральным органам исполнительной власти в сфере обороны, обеспечения безопасности, государственной охраны, внешней разведки, мобилизационной подготовки и мобилизации (подпункт 9.3.27 пункта 9 Правил)</t>
  </si>
  <si>
    <t>Показатель наличия лицензии Ростехнадзора и договора обязательного страхования гражданской ответственности</t>
  </si>
  <si>
    <r>
      <t>К</t>
    </r>
    <r>
      <rPr>
        <sz val="8"/>
        <color theme="1"/>
        <rFont val="Times New Roman"/>
        <family val="1"/>
      </rPr>
      <t>страх</t>
    </r>
  </si>
  <si>
    <t>2</t>
  </si>
  <si>
    <t>Обеспечить выполнение в установленные сроки предписаний, влияющих на надежность работы в отопительный период, выданных федеральным органом исполнительной власти государственного энергетического надзора, федерального государственного надзора в области промышленной безопасности, федеральными органами исполнительной власти в сфере обороны, обеспечения безопасности, государственной охраны, внешней разведки, мобилизационной подготовки и мобилизации, исполнения наказаний (их подразделениями) (в случаях, предусмотренных пунктом 2 части 1 статьи 4.1 Федерального закона о теплоснабжении и абзацем вторым пункта 2 статьи 5 Федерального закона о промышленной безопасности, об устранении нарушений требований пунктов 26, 32, 59, 60, 66, 117, абзацев первого - третьего пункта 125, абзаца первого пункта 155, пунктов 156, 157, 169, 170, абзаца первого пункта 201, пункта 202, абзаца четвертого пункта 225, пунктов 249, 250, абзацев первого и второго пункта 251, пунктов 264, 265, 306, 311, 312, 315 - 319, абзаца восьмого пункта 333, пунктов 348 - 350, 352, 355, 356, 359, 375, абзацев четвертого и пятого пункта 378, пункта 388, абзацев второго - четвертого, шестого - восьмого и десятого пункта 404, пунктов 408, 412 Правил № 511 и пунктов 394, 396 - 399, 403 Правил промышленной безопасности (подпункт 9.2 пункта 9 Правил)</t>
  </si>
  <si>
    <t>Справка об отсутствии невыполненных в установленные сроки предписаний об устранении нарушений требований пунктов 26, 32, 59, 60, 66, 117, абзацев первого - третьего пункта 125, абзаца первого пункта 155, пунктов 156, 157, 169, 170, абзаца первого пункта 201, пункта 202, абзаца четвертого пункта 225, пунктов 249, 250, абзацев первого и второго пункта 251, пунктов 264, 265, 306, 311, 312, 315 - 319, абзаца восьмого пункта 333, пунктов 348 - 350, 352, 355, 356, 359, 375, абзацев четвертого и пятого пункта 378, пункта 388, абзацев второго - четвертого, шестого - восьмого и десятого пункта 404, пунктов 408, 412 Правил № 511 и пунктов 394, 396 - 399, 403 Правил промышленной безопасности при использовании оборудования, работающего под избыточным давлением, влияющих на надежность работы в отопительный период, выданных федеральным органом исполнительной власти государственного энергетического надзора, федерального государственного надзора в области промышленной безопасности, федеральными органами исполнительной власти в сфере обороны, обеспечения безопасности, государственной охраны, внешней разведки, мобилизационной подготовки и мобилизации, исполнения наказаний (их подразделениями) (в случаях, предусмотренных пунктом 2 части 1 статьи 4.1 Федерального закона о теплоснабжении и абзацем вторым пункта 2 статьи 5 Федерального закона о промышленной безопасности)
(подпункт 9.2 пункта 9 Правил)</t>
  </si>
  <si>
    <t>Показатель выполнения предписаний, влияющих на надежность работы в отопительный период</t>
  </si>
  <si>
    <r>
      <t>К</t>
    </r>
    <r>
      <rPr>
        <sz val="8"/>
        <color theme="1"/>
        <rFont val="Times New Roman"/>
        <family val="1"/>
      </rPr>
      <t>предп</t>
    </r>
  </si>
  <si>
    <t xml:space="preserve">В случае эксплуатации объектов, не являющихся ОПО, необходимо выбрать одно значение, в зависимости от следующих условий:
наличие – 1;
отсутствие – 0.
Если объекты, не являющиеся ОПО, не эксплуатируются, значение принимается равным 1.
</t>
  </si>
  <si>
    <t xml:space="preserve">В случае эксплуатации объектов, не являющихся ОПО, необходимо выбрать одно значение, в зависимости от следующих условий:
наличие – 1;
отсутствие – 0.
Если объекты, не являющиеся ОПО, не эксплуатируются, значение принимается равным 1.
</t>
  </si>
  <si>
    <r>
      <t>Необходимо выбрать одно значение, в зависимости от следующих условий:
наличие – 1;
отсутствие – 0.
В случае, если ОПО не эксплуатируются, то К</t>
    </r>
    <r>
      <rPr>
        <sz val="8"/>
        <rFont val="Times New Roman"/>
        <family val="1"/>
      </rPr>
      <t>обуч</t>
    </r>
    <r>
      <rPr>
        <sz val="12"/>
        <rFont val="Times New Roman"/>
        <family val="1"/>
      </rPr>
      <t xml:space="preserve"> принимается равным 1. 
</t>
    </r>
  </si>
  <si>
    <r>
      <t>Расчет осуществляется автоматически по формуле:
К</t>
    </r>
    <r>
      <rPr>
        <sz val="8"/>
        <rFont val="Times New Roman"/>
        <family val="1"/>
      </rPr>
      <t>отв</t>
    </r>
    <r>
      <rPr>
        <sz val="12"/>
        <rFont val="Times New Roman"/>
        <family val="1"/>
      </rPr>
      <t xml:space="preserve"> = К</t>
    </r>
    <r>
      <rPr>
        <sz val="8"/>
        <rFont val="Times New Roman"/>
        <family val="1"/>
      </rPr>
      <t>отв неОПО</t>
    </r>
    <r>
      <rPr>
        <sz val="12"/>
        <rFont val="Times New Roman"/>
        <family val="1"/>
      </rPr>
      <t xml:space="preserve"> *0,5+ К</t>
    </r>
    <r>
      <rPr>
        <sz val="8"/>
        <rFont val="Times New Roman"/>
        <family val="1"/>
      </rPr>
      <t>отв ОПО</t>
    </r>
    <r>
      <rPr>
        <sz val="12"/>
        <rFont val="Times New Roman"/>
        <family val="1"/>
      </rPr>
      <t xml:space="preserve">*0,5
Если в отношении объекта оценки какой-либо из показателей, указанных в подпунктах 1.1.7.1, 1.1.7.2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
</t>
    </r>
  </si>
  <si>
    <t xml:space="preserve">В случае эксплуатации объектов, не являющихся ОПО, необходимо выбрать одно значение, в зависимости от следующих условий:
наличие – 1;
отсутствие – 0.
Если объекты, не являющиеся ОПО, не эксплуатируются, значение принимается равным 1
</t>
  </si>
  <si>
    <t xml:space="preserve">В случае эксплуатации ОПО необходимо выбрать одно значение в зависимости от следующих условий:
наличие – 1;
отсутствие – 0.
Если ОПО не эксплуатируются, значение принимается равным 1.
</t>
  </si>
  <si>
    <r>
      <t>Необходимо выбрать одно значение, в зависимости от следующих условий:
наличие – 1;
отсутствие – 0.
Значение К</t>
    </r>
    <r>
      <rPr>
        <sz val="8"/>
        <rFont val="Times New Roman"/>
        <family val="1"/>
      </rPr>
      <t>бесхоз</t>
    </r>
    <r>
      <rPr>
        <sz val="12"/>
        <rFont val="Times New Roman"/>
        <family val="1"/>
      </rPr>
      <t xml:space="preserve"> не может быть более 0,8 в случае, если данный показатель равен 0.
</t>
    </r>
  </si>
  <si>
    <r>
      <t>Расчет осуществляется автоматически по формуле:
К</t>
    </r>
    <r>
      <rPr>
        <sz val="8"/>
        <rFont val="Times New Roman"/>
        <family val="1"/>
      </rPr>
      <t>освид</t>
    </r>
    <r>
      <rPr>
        <sz val="12"/>
        <rFont val="Times New Roman"/>
        <family val="1"/>
      </rPr>
      <t>= К</t>
    </r>
    <r>
      <rPr>
        <sz val="8"/>
        <rFont val="Times New Roman"/>
        <family val="1"/>
      </rPr>
      <t>освид не ОПО</t>
    </r>
    <r>
      <rPr>
        <sz val="12"/>
        <rFont val="Times New Roman"/>
        <family val="1"/>
      </rPr>
      <t xml:space="preserve"> *0,5+ К</t>
    </r>
    <r>
      <rPr>
        <sz val="8"/>
        <rFont val="Times New Roman"/>
        <family val="1"/>
      </rPr>
      <t>освид ОПО</t>
    </r>
    <r>
      <rPr>
        <sz val="12"/>
        <rFont val="Times New Roman"/>
        <family val="1"/>
      </rPr>
      <t xml:space="preserve">*0,5
Если в отношении объекта оценки какой-либо из показателей, указанных в подпунктах 1.5.1.1, 1.5.1.2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
</t>
    </r>
  </si>
  <si>
    <r>
      <t xml:space="preserve">В случае эксплуатации объектов, не являющихся ОПО, необходимо выбрать одно значение, в зависимости от следующих условий:
наличие – 1;
отсутствие – 0.
</t>
    </r>
    <r>
      <rPr>
        <sz val="12"/>
        <rFont val="Times New Roman"/>
        <family val="1"/>
      </rPr>
      <t>Если объекты, не являющиеся ОПО, не эксплуатируются, значение принимается равным 1.</t>
    </r>
  </si>
  <si>
    <r>
      <t>Необходимо выбрать одно значение, в зависимости от следующих условий:
наличие – 1;
отсутствие – 0.
В случае, если бесхозяйные тепловые сети отсутствуют, К</t>
    </r>
    <r>
      <rPr>
        <sz val="8"/>
        <rFont val="Times New Roman"/>
        <family val="1"/>
      </rPr>
      <t>гидр</t>
    </r>
    <r>
      <rPr>
        <sz val="12"/>
        <rFont val="Times New Roman"/>
        <family val="1"/>
      </rPr>
      <t xml:space="preserve"> принимается равным 1.
Значение К</t>
    </r>
    <r>
      <rPr>
        <sz val="8"/>
        <rFont val="Times New Roman"/>
        <family val="1"/>
      </rPr>
      <t>бесхоз</t>
    </r>
    <r>
      <rPr>
        <sz val="12"/>
        <rFont val="Times New Roman"/>
        <family val="1"/>
      </rPr>
      <t xml:space="preserve"> не может быть более 0,8 в случае, если данный показатель равен 0.
</t>
    </r>
  </si>
  <si>
    <r>
      <t>Необходимо выбрать одно значение, в зависимости от следующих условий:
наличие – 1;
отсутствие – 0.
Значение К</t>
    </r>
    <r>
      <rPr>
        <sz val="8"/>
        <rFont val="Times New Roman"/>
        <family val="1"/>
      </rPr>
      <t>бесхоз</t>
    </r>
    <r>
      <rPr>
        <sz val="12"/>
        <rFont val="Times New Roman"/>
        <family val="1"/>
      </rPr>
      <t xml:space="preserve"> не может быть более 0,8 в случае, если данный показатель равен 0.</t>
    </r>
  </si>
  <si>
    <t xml:space="preserve">Необходимо выбрать одно значение, в зависимости от следующих условий:
наличие – 1;
отсутствие – 0.
В случае эксплуатации только объектов, не являющиеся ОПО, значение принимается равным 1.
</t>
  </si>
  <si>
    <r>
      <t>Расчет осуществляется автоматически по формуле:
К</t>
    </r>
    <r>
      <rPr>
        <sz val="8"/>
        <rFont val="Times New Roman"/>
        <family val="1"/>
      </rPr>
      <t>знаний</t>
    </r>
    <r>
      <rPr>
        <sz val="12"/>
        <rFont val="Times New Roman"/>
        <family val="1"/>
      </rPr>
      <t xml:space="preserve"> = К</t>
    </r>
    <r>
      <rPr>
        <sz val="8"/>
        <rFont val="Times New Roman"/>
        <family val="1"/>
      </rPr>
      <t>пров зн не ОПО</t>
    </r>
    <r>
      <rPr>
        <sz val="12"/>
        <rFont val="Times New Roman"/>
        <family val="1"/>
      </rPr>
      <t>*0,5+К</t>
    </r>
    <r>
      <rPr>
        <sz val="8"/>
        <rFont val="Times New Roman"/>
        <family val="1"/>
      </rPr>
      <t>пров зн ОПО</t>
    </r>
    <r>
      <rPr>
        <sz val="12"/>
        <rFont val="Times New Roman"/>
        <family val="1"/>
      </rPr>
      <t xml:space="preserve">*0,5
Если в соответствии с пунктом 8 Порядка в отношении объекта оценки какой-либо из показателей, указанных в подпунктах 1.1.5.1, 1.1.5.2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
</t>
    </r>
  </si>
  <si>
    <t>Расчет показателей готовности (рабочие формулы и ячейки для заполнения)</t>
  </si>
  <si>
    <t>Замечание (в случае наличия, с указанием сроков устранения)</t>
  </si>
  <si>
    <t>Расчет осуществляется автоматически по формуле:
Кматер=Кинвент/Кперечня
Расчет осуществляется автоматически по формуле:
Кматер=Кинвент/Кперечня
При отсутствии утвержденного перечня запасов либо результатов последней инвентаризации значение показателя принимается равным 0 с указанием замечания.
При значении показателя менее 1 в оценочном листе указывается замечание о неполной обеспеченности запасами материалов, запорной арматуры, запасных частей и средств механизации для выполнения срочных внеплановых (аварийных) ремонтных работ.</t>
  </si>
  <si>
    <t>Значение (заполняется комиссией)</t>
  </si>
  <si>
    <t>желтые ячейки - значения расчитываются автоматически, запрещено вносить изменения; 
зеленые ячейки - выбор значений 0 или 1;
синие ячейки - фактическое численное значение</t>
  </si>
  <si>
    <t xml:space="preserve">Оценочный лист для расчета индекса готовности к отопительному периоду муниципального образования
</t>
  </si>
  <si>
    <t>Приложение № 2 к Программе проведения оценки обеспечения готовности муниципальных образований к отопительному периоду 2026-2027 гг.</t>
  </si>
</sst>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1"/>
      <color theme="1"/>
      <name val="Calibri"/>
      <scheme val="minor"/>
    </font>
    <font>
      <sz val="12"/>
      <color theme="1"/>
      <name val="Times New Roman"/>
      <family val="1"/>
    </font>
    <font>
      <b/>
      <sz val="14"/>
      <color theme="1"/>
      <name val="Times New Roman"/>
      <family val="1"/>
    </font>
    <font>
      <b/>
      <sz val="12"/>
      <color theme="1"/>
      <name val="Times New Roman"/>
      <family val="1"/>
    </font>
    <font>
      <sz val="12"/>
      <name val="Times New Roman"/>
      <family val="1"/>
    </font>
    <font>
      <sz val="12"/>
      <name val="Times New Roman"/>
      <family val="1"/>
    </font>
    <font>
      <sz val="12"/>
      <color indexed="64"/>
      <name val="Times New Roman"/>
      <family val="1"/>
    </font>
    <font>
      <sz val="8"/>
      <color theme="1"/>
      <name val="Times New Roman"/>
      <family val="1"/>
    </font>
    <font>
      <b/>
      <sz val="8"/>
      <color theme="1"/>
      <name val="Times New Roman"/>
      <family val="1"/>
    </font>
    <font>
      <sz val="8"/>
      <name val="Times New Roman"/>
      <family val="1"/>
    </font>
    <font>
      <b/>
      <sz val="10"/>
      <color theme="1"/>
      <name val="Times New Roman"/>
      <family val="1"/>
      <charset val="204"/>
    </font>
  </fonts>
  <fills count="6">
    <fill>
      <patternFill patternType="none"/>
    </fill>
    <fill>
      <patternFill patternType="gray125"/>
    </fill>
    <fill>
      <patternFill patternType="solid">
        <fgColor theme="7" tint="0.79998168889431442"/>
        <bgColor theme="7" tint="0.79998168889431442"/>
      </patternFill>
    </fill>
    <fill>
      <patternFill patternType="solid">
        <fgColor theme="9" tint="0.79998168889431442"/>
        <bgColor theme="9" tint="0.79998168889431442"/>
      </patternFill>
    </fill>
    <fill>
      <patternFill patternType="solid">
        <fgColor theme="4" tint="0.79998168889431442"/>
        <bgColor theme="4" tint="0.79998168889431442"/>
      </patternFill>
    </fill>
    <fill>
      <patternFill patternType="solid">
        <fgColor rgb="FFFFC000"/>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top/>
      <bottom/>
      <diagonal/>
    </border>
    <border>
      <left/>
      <right style="thin">
        <color auto="1"/>
      </right>
      <top style="thin">
        <color auto="1"/>
      </top>
      <bottom style="thin">
        <color auto="1"/>
      </bottom>
      <diagonal/>
    </border>
  </borders>
  <cellStyleXfs count="1">
    <xf numFmtId="0" fontId="0" fillId="0" borderId="0"/>
  </cellStyleXfs>
  <cellXfs count="62">
    <xf numFmtId="0" fontId="0" fillId="0" borderId="0" xfId="0"/>
    <xf numFmtId="49" fontId="1" fillId="0" borderId="0" xfId="0" applyNumberFormat="1" applyFont="1"/>
    <xf numFmtId="0" fontId="1" fillId="0" borderId="0" xfId="0" applyFont="1"/>
    <xf numFmtId="0" fontId="1" fillId="0" borderId="0" xfId="0" applyFont="1" applyAlignment="1">
      <alignment horizontal="left" vertical="top" wrapText="1"/>
    </xf>
    <xf numFmtId="49" fontId="3" fillId="0" borderId="2" xfId="0" applyNumberFormat="1" applyFont="1" applyBorder="1" applyAlignment="1">
      <alignment horizontal="center" vertical="center" wrapText="1"/>
    </xf>
    <xf numFmtId="0" fontId="3" fillId="0" borderId="2" xfId="0" applyFont="1" applyBorder="1" applyAlignment="1">
      <alignment horizontal="center" vertical="center" wrapText="1"/>
    </xf>
    <xf numFmtId="49" fontId="3" fillId="0" borderId="2" xfId="0" applyNumberFormat="1" applyFont="1" applyBorder="1" applyAlignment="1">
      <alignment horizontal="center" wrapText="1"/>
    </xf>
    <xf numFmtId="0" fontId="3" fillId="0" borderId="2" xfId="0" applyFont="1" applyBorder="1" applyAlignment="1">
      <alignment horizontal="center" wrapText="1"/>
    </xf>
    <xf numFmtId="0" fontId="1" fillId="2" borderId="2" xfId="0" applyFont="1" applyFill="1" applyBorder="1" applyAlignment="1">
      <alignment horizontal="left" vertical="top" wrapText="1"/>
    </xf>
    <xf numFmtId="0" fontId="1" fillId="0" borderId="2" xfId="0" applyFont="1" applyBorder="1" applyAlignment="1">
      <alignment horizontal="left" vertical="top" wrapText="1"/>
    </xf>
    <xf numFmtId="49" fontId="1" fillId="0" borderId="2" xfId="0" applyNumberFormat="1" applyFont="1" applyBorder="1" applyAlignment="1">
      <alignment horizontal="left" vertical="top"/>
    </xf>
    <xf numFmtId="0" fontId="1" fillId="2" borderId="2" xfId="0" applyFont="1" applyFill="1" applyBorder="1" applyAlignment="1">
      <alignment horizontal="left" vertical="top"/>
    </xf>
    <xf numFmtId="49" fontId="1" fillId="0" borderId="2" xfId="0" applyNumberFormat="1" applyFont="1" applyBorder="1" applyAlignment="1">
      <alignment horizontal="left" vertical="top" wrapText="1"/>
    </xf>
    <xf numFmtId="0" fontId="1" fillId="3" borderId="2" xfId="0" applyFont="1" applyFill="1" applyBorder="1" applyAlignment="1" applyProtection="1">
      <alignment horizontal="left" vertical="top"/>
      <protection locked="0"/>
    </xf>
    <xf numFmtId="0" fontId="1" fillId="0" borderId="2" xfId="0" applyFont="1" applyBorder="1" applyAlignment="1">
      <alignment vertical="top" wrapText="1"/>
    </xf>
    <xf numFmtId="0" fontId="4" fillId="0" borderId="2" xfId="0" applyFont="1" applyBorder="1" applyAlignment="1">
      <alignment horizontal="left" vertical="top" wrapText="1"/>
    </xf>
    <xf numFmtId="1" fontId="1" fillId="3" borderId="2" xfId="0" applyNumberFormat="1" applyFont="1" applyFill="1" applyBorder="1" applyAlignment="1" applyProtection="1">
      <alignment horizontal="left" vertical="top"/>
      <protection locked="0"/>
    </xf>
    <xf numFmtId="1" fontId="1" fillId="4" borderId="2" xfId="0" applyNumberFormat="1" applyFont="1" applyFill="1" applyBorder="1" applyAlignment="1" applyProtection="1">
      <alignment horizontal="left" vertical="top"/>
      <protection locked="0"/>
    </xf>
    <xf numFmtId="0" fontId="1" fillId="0" borderId="2" xfId="0" applyFont="1" applyBorder="1" applyAlignment="1">
      <alignment horizontal="left" vertical="top"/>
    </xf>
    <xf numFmtId="0" fontId="1" fillId="3" borderId="2" xfId="0" applyFont="1" applyFill="1" applyBorder="1" applyAlignment="1" applyProtection="1">
      <alignment horizontal="left" vertical="top" wrapText="1"/>
      <protection locked="0"/>
    </xf>
    <xf numFmtId="0" fontId="5" fillId="0" borderId="2" xfId="0" applyFont="1" applyBorder="1" applyAlignment="1">
      <alignment horizontal="left" vertical="top" wrapText="1"/>
    </xf>
    <xf numFmtId="0" fontId="6" fillId="0" borderId="3" xfId="0" applyFont="1" applyBorder="1" applyAlignment="1">
      <alignment horizontal="left" vertical="top" wrapText="1"/>
    </xf>
    <xf numFmtId="49" fontId="1" fillId="0" borderId="2" xfId="0" applyNumberFormat="1" applyFont="1" applyBorder="1" applyAlignment="1">
      <alignment vertical="top" wrapText="1"/>
    </xf>
    <xf numFmtId="0" fontId="1" fillId="4" borderId="2" xfId="0" applyFont="1" applyFill="1" applyBorder="1" applyAlignment="1" applyProtection="1">
      <alignment horizontal="left" vertical="top" wrapText="1"/>
      <protection locked="0"/>
    </xf>
    <xf numFmtId="0" fontId="1" fillId="0" borderId="9" xfId="0" applyFont="1" applyBorder="1" applyAlignment="1">
      <alignment horizontal="left" vertical="top" wrapText="1"/>
    </xf>
    <xf numFmtId="0" fontId="1" fillId="0" borderId="2" xfId="0" applyFont="1" applyBorder="1" applyAlignment="1">
      <alignment horizontal="left" vertical="top" wrapText="1"/>
    </xf>
    <xf numFmtId="0" fontId="3" fillId="0" borderId="3" xfId="0" applyFont="1" applyBorder="1" applyAlignment="1">
      <alignment horizontal="center" vertical="center" wrapText="1"/>
    </xf>
    <xf numFmtId="49" fontId="2" fillId="0" borderId="2" xfId="0" applyNumberFormat="1" applyFont="1" applyBorder="1" applyAlignment="1">
      <alignment vertical="top" wrapText="1"/>
    </xf>
    <xf numFmtId="49" fontId="2" fillId="0" borderId="3" xfId="0" applyNumberFormat="1" applyFont="1" applyBorder="1" applyAlignment="1">
      <alignment vertical="top" wrapText="1"/>
    </xf>
    <xf numFmtId="0" fontId="3" fillId="0" borderId="7" xfId="0" applyFont="1" applyBorder="1" applyAlignment="1">
      <alignment horizontal="center" vertical="center" wrapText="1"/>
    </xf>
    <xf numFmtId="49" fontId="2" fillId="0" borderId="7" xfId="0" applyNumberFormat="1" applyFont="1" applyBorder="1" applyAlignment="1">
      <alignment vertical="top" wrapText="1"/>
    </xf>
    <xf numFmtId="0" fontId="3" fillId="0" borderId="9" xfId="0" applyFont="1" applyBorder="1" applyAlignment="1">
      <alignment horizontal="center" vertical="center" wrapText="1"/>
    </xf>
    <xf numFmtId="49" fontId="2" fillId="0" borderId="9" xfId="0" applyNumberFormat="1" applyFont="1" applyBorder="1" applyAlignment="1">
      <alignment vertical="top" wrapText="1"/>
    </xf>
    <xf numFmtId="0" fontId="4" fillId="0" borderId="9" xfId="0" applyFont="1" applyBorder="1" applyAlignment="1">
      <alignment horizontal="left" vertical="top" wrapText="1"/>
    </xf>
    <xf numFmtId="0" fontId="6" fillId="0" borderId="9" xfId="0" applyFont="1" applyBorder="1" applyAlignment="1">
      <alignment horizontal="left" vertical="top" wrapText="1"/>
    </xf>
    <xf numFmtId="0" fontId="2" fillId="0" borderId="0" xfId="0" applyFont="1" applyBorder="1" applyAlignment="1">
      <alignment horizontal="left" vertical="center" wrapText="1"/>
    </xf>
    <xf numFmtId="0" fontId="1" fillId="0" borderId="3" xfId="0" applyFont="1" applyBorder="1" applyAlignment="1">
      <alignment horizontal="left" vertical="top" wrapText="1"/>
    </xf>
    <xf numFmtId="0" fontId="4" fillId="0" borderId="3" xfId="0" applyFont="1" applyBorder="1" applyAlignment="1">
      <alignment horizontal="left" vertical="top" wrapText="1"/>
    </xf>
    <xf numFmtId="49" fontId="2" fillId="0" borderId="8" xfId="0" applyNumberFormat="1" applyFont="1" applyBorder="1" applyAlignment="1">
      <alignment vertical="top" wrapText="1"/>
    </xf>
    <xf numFmtId="49" fontId="2" fillId="0" borderId="10" xfId="0" applyNumberFormat="1" applyFont="1" applyBorder="1" applyAlignment="1">
      <alignment vertical="top" wrapText="1"/>
    </xf>
    <xf numFmtId="0" fontId="1" fillId="0" borderId="7" xfId="0" applyFont="1" applyFill="1" applyBorder="1" applyAlignment="1">
      <alignment horizontal="left" vertical="top" wrapText="1"/>
    </xf>
    <xf numFmtId="0" fontId="1" fillId="0" borderId="7" xfId="0" applyFont="1" applyFill="1" applyBorder="1" applyAlignment="1">
      <alignment horizontal="left" vertical="top"/>
    </xf>
    <xf numFmtId="0" fontId="1" fillId="0" borderId="7" xfId="0" applyFont="1" applyFill="1" applyBorder="1" applyAlignment="1" applyProtection="1">
      <alignment horizontal="left" vertical="top"/>
      <protection locked="0"/>
    </xf>
    <xf numFmtId="1" fontId="1" fillId="0" borderId="7" xfId="0" applyNumberFormat="1" applyFont="1" applyFill="1" applyBorder="1" applyAlignment="1" applyProtection="1">
      <alignment horizontal="left" vertical="top"/>
      <protection locked="0"/>
    </xf>
    <xf numFmtId="49" fontId="2" fillId="0" borderId="8" xfId="0" applyNumberFormat="1" applyFont="1" applyFill="1" applyBorder="1" applyAlignment="1">
      <alignment vertical="top" wrapText="1"/>
    </xf>
    <xf numFmtId="0" fontId="3" fillId="0" borderId="7" xfId="0" applyFont="1" applyFill="1" applyBorder="1" applyAlignment="1">
      <alignment horizontal="center" vertical="center" wrapText="1"/>
    </xf>
    <xf numFmtId="0" fontId="1" fillId="0" borderId="7" xfId="0" applyFont="1" applyFill="1" applyBorder="1" applyAlignment="1" applyProtection="1">
      <alignment horizontal="left" vertical="top" wrapText="1"/>
      <protection locked="0"/>
    </xf>
    <xf numFmtId="0" fontId="3" fillId="0" borderId="2" xfId="0" applyFont="1" applyBorder="1" applyAlignment="1">
      <alignment vertical="top" wrapText="1"/>
    </xf>
    <xf numFmtId="0" fontId="10" fillId="5" borderId="0" xfId="0" applyFont="1" applyFill="1" applyAlignment="1">
      <alignment horizontal="center" vertical="center" wrapText="1"/>
    </xf>
    <xf numFmtId="0" fontId="1" fillId="0" borderId="0" xfId="0" applyFont="1" applyAlignment="1">
      <alignment horizontal="right" wrapText="1"/>
    </xf>
    <xf numFmtId="0" fontId="1" fillId="0" borderId="2" xfId="0" applyFont="1" applyBorder="1" applyAlignment="1">
      <alignment horizontal="left" vertical="top" wrapText="1"/>
    </xf>
    <xf numFmtId="0" fontId="1" fillId="0" borderId="4" xfId="0" applyFont="1" applyBorder="1" applyAlignment="1">
      <alignment horizontal="left" vertical="top" wrapText="1"/>
    </xf>
    <xf numFmtId="0" fontId="1" fillId="0" borderId="5" xfId="0" applyFont="1" applyBorder="1" applyAlignment="1">
      <alignment horizontal="left" vertical="top" wrapText="1"/>
    </xf>
    <xf numFmtId="0" fontId="1" fillId="0" borderId="6" xfId="0" applyFont="1" applyBorder="1" applyAlignment="1">
      <alignment horizontal="left" vertical="top" wrapText="1"/>
    </xf>
    <xf numFmtId="0" fontId="3" fillId="0" borderId="7" xfId="0" applyFont="1" applyBorder="1" applyAlignment="1">
      <alignment horizontal="right" vertical="top" wrapText="1"/>
    </xf>
    <xf numFmtId="0" fontId="3" fillId="0" borderId="8" xfId="0" applyFont="1" applyBorder="1" applyAlignment="1">
      <alignment horizontal="right" vertical="top" wrapText="1"/>
    </xf>
    <xf numFmtId="0" fontId="3" fillId="0" borderId="10" xfId="0" applyFont="1" applyBorder="1" applyAlignment="1">
      <alignment horizontal="right" vertical="top" wrapText="1"/>
    </xf>
    <xf numFmtId="0" fontId="3" fillId="0" borderId="7" xfId="0" applyFont="1" applyBorder="1" applyAlignment="1">
      <alignment horizontal="center" vertical="top" wrapText="1"/>
    </xf>
    <xf numFmtId="0" fontId="3" fillId="0" borderId="8" xfId="0" applyFont="1" applyBorder="1" applyAlignment="1">
      <alignment horizontal="center" vertical="top" wrapText="1"/>
    </xf>
    <xf numFmtId="0" fontId="3" fillId="0" borderId="10" xfId="0" applyFont="1" applyBorder="1" applyAlignment="1">
      <alignment horizontal="center" vertical="top" wrapText="1"/>
    </xf>
    <xf numFmtId="0" fontId="2" fillId="0" borderId="1" xfId="0" applyFont="1" applyBorder="1" applyAlignment="1">
      <alignment horizontal="center" vertical="center" wrapText="1"/>
    </xf>
    <xf numFmtId="0" fontId="2" fillId="0" borderId="0" xfId="0" applyFont="1" applyBorder="1" applyAlignment="1">
      <alignment horizontal="center"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Arial"/>
        <a:cs typeface="Arial"/>
      </a:majorFont>
      <a:minorFont>
        <a:latin typeface="Calibri"/>
        <a:ea typeface="Arial"/>
        <a:cs typeface="Arial"/>
      </a:minorFont>
    </a:fontScheme>
    <a:fmtScheme name="Стандартная">
      <a:fillStyleLst>
        <a:solidFill>
          <a:schemeClr val="phClr"/>
        </a:solidFill>
        <a:gradFill>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solidFill>
          <a:schemeClr val="phClr">
            <a:tint val="95000"/>
            <a:satMod val="170000"/>
          </a:schemeClr>
        </a:solidFill>
        <a:gradFill>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N56"/>
  <sheetViews>
    <sheetView tabSelected="1" zoomScale="72" zoomScaleNormal="72" workbookViewId="0">
      <pane ySplit="6" topLeftCell="A7" activePane="bottomLeft" state="frozen"/>
      <selection activeCell="E4" sqref="E4"/>
      <selection pane="bottomLeft" activeCell="D7" sqref="D7"/>
    </sheetView>
  </sheetViews>
  <sheetFormatPr defaultColWidth="8.7109375" defaultRowHeight="15.75" x14ac:dyDescent="0.25"/>
  <cols>
    <col min="1" max="1" width="8.42578125" style="1" customWidth="1"/>
    <col min="2" max="2" width="53.42578125" style="2" customWidth="1"/>
    <col min="3" max="3" width="55.28515625" style="2" customWidth="1"/>
    <col min="4" max="4" width="32.140625" style="2" customWidth="1"/>
    <col min="5" max="5" width="13.42578125" style="2" customWidth="1"/>
    <col min="6" max="6" width="17.42578125" style="2" customWidth="1"/>
    <col min="7" max="7" width="22.42578125" style="2" customWidth="1"/>
    <col min="8" max="10" width="22.42578125" style="2" hidden="1" customWidth="1"/>
    <col min="11" max="11" width="22.42578125" style="2" customWidth="1"/>
    <col min="12" max="12" width="38.140625" style="3" customWidth="1"/>
    <col min="13" max="13" width="21.85546875" style="3" customWidth="1"/>
    <col min="14" max="14" width="49.140625" customWidth="1"/>
  </cols>
  <sheetData>
    <row r="1" spans="1:14" ht="51" customHeight="1" x14ac:dyDescent="0.25">
      <c r="G1" s="49" t="s">
        <v>226</v>
      </c>
      <c r="H1" s="49"/>
      <c r="I1" s="49"/>
      <c r="J1" s="49"/>
      <c r="K1" s="49"/>
      <c r="L1" s="49"/>
    </row>
    <row r="4" spans="1:14" ht="53.25" customHeight="1" x14ac:dyDescent="0.25">
      <c r="A4" s="60" t="s">
        <v>225</v>
      </c>
      <c r="B4" s="60"/>
      <c r="C4" s="60"/>
      <c r="D4" s="60"/>
      <c r="E4" s="60"/>
      <c r="F4" s="60"/>
      <c r="G4" s="60"/>
      <c r="H4" s="60"/>
      <c r="I4" s="60"/>
      <c r="J4" s="60"/>
      <c r="K4" s="60"/>
      <c r="L4" s="61"/>
      <c r="M4" s="35"/>
      <c r="N4" s="48" t="s">
        <v>224</v>
      </c>
    </row>
    <row r="5" spans="1:14" ht="76.5" customHeight="1" x14ac:dyDescent="0.25">
      <c r="A5" s="4" t="s">
        <v>0</v>
      </c>
      <c r="B5" s="5" t="s">
        <v>1</v>
      </c>
      <c r="C5" s="5" t="s">
        <v>2</v>
      </c>
      <c r="D5" s="5" t="s">
        <v>3</v>
      </c>
      <c r="E5" s="5" t="s">
        <v>4</v>
      </c>
      <c r="F5" s="5" t="s">
        <v>5</v>
      </c>
      <c r="G5" s="5" t="s">
        <v>220</v>
      </c>
      <c r="H5" s="29"/>
      <c r="I5" s="29"/>
      <c r="J5" s="29"/>
      <c r="K5" s="29" t="s">
        <v>223</v>
      </c>
      <c r="L5" s="26" t="s">
        <v>221</v>
      </c>
      <c r="M5" s="31"/>
      <c r="N5" s="5" t="s">
        <v>6</v>
      </c>
    </row>
    <row r="6" spans="1:14" ht="33.75" customHeight="1" x14ac:dyDescent="0.25">
      <c r="A6" s="6"/>
      <c r="B6" s="7"/>
      <c r="C6" s="7"/>
      <c r="D6" s="57" t="s">
        <v>7</v>
      </c>
      <c r="E6" s="58"/>
      <c r="F6" s="59"/>
      <c r="G6" s="8">
        <f>E7*G7+E11*G11</f>
        <v>1</v>
      </c>
      <c r="H6" s="40"/>
      <c r="I6" s="40"/>
      <c r="J6" s="40"/>
      <c r="K6" s="8">
        <f>I7*K7+I11*K11</f>
        <v>1</v>
      </c>
      <c r="L6" s="36"/>
      <c r="M6" s="24"/>
      <c r="N6" s="25" t="s">
        <v>8</v>
      </c>
    </row>
    <row r="7" spans="1:14" ht="139.5" customHeight="1" x14ac:dyDescent="0.25">
      <c r="A7" s="10">
        <v>1</v>
      </c>
      <c r="B7" s="9" t="s">
        <v>9</v>
      </c>
      <c r="C7" s="9" t="s">
        <v>10</v>
      </c>
      <c r="D7" s="9" t="s">
        <v>11</v>
      </c>
      <c r="E7" s="9">
        <v>0.65</v>
      </c>
      <c r="F7" s="9" t="s">
        <v>12</v>
      </c>
      <c r="G7" s="11">
        <f>E8*G8+E9*G9+E10*G10</f>
        <v>1</v>
      </c>
      <c r="H7" s="41"/>
      <c r="I7" s="25">
        <v>0.65</v>
      </c>
      <c r="J7" s="25" t="s">
        <v>12</v>
      </c>
      <c r="K7" s="11">
        <f>I8*K8+I9*K9+I10*K10</f>
        <v>1</v>
      </c>
      <c r="L7" s="36"/>
      <c r="M7" s="24"/>
      <c r="N7" s="25" t="s">
        <v>13</v>
      </c>
    </row>
    <row r="8" spans="1:14" ht="115.5" customHeight="1" x14ac:dyDescent="0.25">
      <c r="A8" s="12" t="s">
        <v>14</v>
      </c>
      <c r="B8" s="9" t="s">
        <v>15</v>
      </c>
      <c r="C8" s="9" t="s">
        <v>16</v>
      </c>
      <c r="D8" s="9" t="s">
        <v>17</v>
      </c>
      <c r="E8" s="9">
        <v>0.4</v>
      </c>
      <c r="F8" s="9" t="s">
        <v>18</v>
      </c>
      <c r="G8" s="13">
        <v>1</v>
      </c>
      <c r="H8" s="42"/>
      <c r="I8" s="25">
        <v>0.4</v>
      </c>
      <c r="J8" s="25" t="s">
        <v>18</v>
      </c>
      <c r="K8" s="13">
        <v>1</v>
      </c>
      <c r="L8" s="36"/>
      <c r="M8" s="24"/>
      <c r="N8" s="25" t="s">
        <v>19</v>
      </c>
    </row>
    <row r="9" spans="1:14" ht="82.5" customHeight="1" x14ac:dyDescent="0.25">
      <c r="A9" s="12" t="s">
        <v>20</v>
      </c>
      <c r="B9" s="9" t="s">
        <v>21</v>
      </c>
      <c r="C9" s="9" t="s">
        <v>22</v>
      </c>
      <c r="D9" s="9" t="s">
        <v>23</v>
      </c>
      <c r="E9" s="9">
        <v>0.3</v>
      </c>
      <c r="F9" s="9" t="s">
        <v>24</v>
      </c>
      <c r="G9" s="13">
        <v>1</v>
      </c>
      <c r="H9" s="42"/>
      <c r="I9" s="25">
        <v>0.3</v>
      </c>
      <c r="J9" s="25" t="s">
        <v>24</v>
      </c>
      <c r="K9" s="13">
        <v>1</v>
      </c>
      <c r="L9" s="36"/>
      <c r="M9" s="24"/>
      <c r="N9" s="25" t="s">
        <v>25</v>
      </c>
    </row>
    <row r="10" spans="1:14" ht="330.75" x14ac:dyDescent="0.25">
      <c r="A10" s="12" t="s">
        <v>26</v>
      </c>
      <c r="B10" s="9" t="s">
        <v>27</v>
      </c>
      <c r="C10" s="9" t="s">
        <v>28</v>
      </c>
      <c r="D10" s="14" t="s">
        <v>29</v>
      </c>
      <c r="E10" s="9">
        <v>0.3</v>
      </c>
      <c r="F10" s="9" t="s">
        <v>30</v>
      </c>
      <c r="G10" s="17">
        <v>1</v>
      </c>
      <c r="H10" s="43"/>
      <c r="I10" s="25">
        <v>0.3</v>
      </c>
      <c r="J10" s="25" t="s">
        <v>30</v>
      </c>
      <c r="K10" s="17">
        <v>1</v>
      </c>
      <c r="L10" s="36"/>
      <c r="M10" s="24"/>
      <c r="N10" s="25" t="s">
        <v>31</v>
      </c>
    </row>
    <row r="11" spans="1:14" ht="36.75" customHeight="1" collapsed="1" x14ac:dyDescent="0.25">
      <c r="A11" s="9">
        <v>2</v>
      </c>
      <c r="B11" s="50" t="s">
        <v>32</v>
      </c>
      <c r="C11" s="50" t="s">
        <v>33</v>
      </c>
      <c r="D11" s="50" t="s">
        <v>34</v>
      </c>
      <c r="E11" s="15">
        <v>0.35</v>
      </c>
      <c r="F11" s="9" t="s">
        <v>35</v>
      </c>
      <c r="G11" s="11">
        <f>(G13/G14)*G12</f>
        <v>1</v>
      </c>
      <c r="H11" s="41"/>
      <c r="I11" s="15">
        <v>0.35</v>
      </c>
      <c r="J11" s="25" t="s">
        <v>35</v>
      </c>
      <c r="K11" s="11">
        <f>(K13/K14)*K12</f>
        <v>1</v>
      </c>
      <c r="L11" s="36"/>
      <c r="M11" s="24"/>
      <c r="N11" s="25" t="s">
        <v>36</v>
      </c>
    </row>
    <row r="12" spans="1:14" ht="94.5" x14ac:dyDescent="0.25">
      <c r="A12" s="12" t="s">
        <v>37</v>
      </c>
      <c r="B12" s="50"/>
      <c r="C12" s="50"/>
      <c r="D12" s="50"/>
      <c r="E12" s="9" t="s">
        <v>38</v>
      </c>
      <c r="F12" s="9" t="s">
        <v>39</v>
      </c>
      <c r="G12" s="16">
        <v>1</v>
      </c>
      <c r="H12" s="43"/>
      <c r="I12" s="25" t="s">
        <v>38</v>
      </c>
      <c r="J12" s="25" t="s">
        <v>39</v>
      </c>
      <c r="K12" s="16">
        <v>1</v>
      </c>
      <c r="L12" s="36"/>
      <c r="M12" s="24"/>
      <c r="N12" s="25" t="s">
        <v>40</v>
      </c>
    </row>
    <row r="13" spans="1:14" ht="110.25" x14ac:dyDescent="0.25">
      <c r="A13" s="12" t="s">
        <v>41</v>
      </c>
      <c r="B13" s="50"/>
      <c r="C13" s="50"/>
      <c r="D13" s="50"/>
      <c r="E13" s="9" t="s">
        <v>38</v>
      </c>
      <c r="F13" s="9" t="s">
        <v>42</v>
      </c>
      <c r="G13" s="17">
        <v>1</v>
      </c>
      <c r="H13" s="43"/>
      <c r="I13" s="25" t="s">
        <v>38</v>
      </c>
      <c r="J13" s="25" t="s">
        <v>42</v>
      </c>
      <c r="K13" s="17">
        <v>1</v>
      </c>
      <c r="L13" s="36"/>
      <c r="M13" s="24"/>
      <c r="N13" s="25" t="s">
        <v>43</v>
      </c>
    </row>
    <row r="14" spans="1:14" ht="95.25" customHeight="1" x14ac:dyDescent="0.25">
      <c r="A14" s="12" t="s">
        <v>44</v>
      </c>
      <c r="B14" s="50"/>
      <c r="C14" s="50"/>
      <c r="D14" s="50"/>
      <c r="E14" s="18" t="s">
        <v>38</v>
      </c>
      <c r="F14" s="9" t="s">
        <v>45</v>
      </c>
      <c r="G14" s="17">
        <v>1</v>
      </c>
      <c r="H14" s="43"/>
      <c r="I14" s="18" t="s">
        <v>38</v>
      </c>
      <c r="J14" s="25" t="s">
        <v>45</v>
      </c>
      <c r="K14" s="17">
        <v>1</v>
      </c>
      <c r="L14" s="36"/>
      <c r="M14" s="24"/>
      <c r="N14" s="25" t="s">
        <v>46</v>
      </c>
    </row>
    <row r="15" spans="1:14" ht="39" customHeight="1" collapsed="1" x14ac:dyDescent="0.25">
      <c r="A15" s="30" t="s">
        <v>47</v>
      </c>
      <c r="B15" s="38"/>
      <c r="C15" s="38"/>
      <c r="D15" s="38"/>
      <c r="E15" s="38"/>
      <c r="F15" s="38"/>
      <c r="G15" s="38"/>
      <c r="H15" s="44"/>
      <c r="I15" s="44"/>
      <c r="J15" s="44"/>
      <c r="K15" s="39"/>
      <c r="L15" s="28"/>
      <c r="M15" s="32"/>
      <c r="N15" s="27"/>
    </row>
    <row r="16" spans="1:14" ht="78.75" customHeight="1" x14ac:dyDescent="0.25">
      <c r="A16" s="4" t="s">
        <v>0</v>
      </c>
      <c r="B16" s="5" t="s">
        <v>1</v>
      </c>
      <c r="C16" s="5" t="s">
        <v>2</v>
      </c>
      <c r="D16" s="5" t="s">
        <v>3</v>
      </c>
      <c r="E16" s="5" t="s">
        <v>4</v>
      </c>
      <c r="F16" s="5" t="s">
        <v>5</v>
      </c>
      <c r="G16" s="5" t="s">
        <v>220</v>
      </c>
      <c r="H16" s="45"/>
      <c r="I16" s="45"/>
      <c r="J16" s="45"/>
      <c r="K16" s="29"/>
      <c r="L16" s="26"/>
      <c r="M16" s="31"/>
      <c r="N16" s="5" t="s">
        <v>48</v>
      </c>
    </row>
    <row r="17" spans="1:14" ht="84.75" customHeight="1" x14ac:dyDescent="0.25">
      <c r="A17" s="4"/>
      <c r="B17" s="5"/>
      <c r="C17" s="5"/>
      <c r="D17" s="54" t="s">
        <v>49</v>
      </c>
      <c r="E17" s="55"/>
      <c r="F17" s="56"/>
      <c r="G17" s="8">
        <f>ROUND(IF(OR(G39=0,G46=0,G48=0),MIN(0.8,E18*G18+E55*G55),E18*G18+E55*G55),2)</f>
        <v>1</v>
      </c>
      <c r="H17" s="40"/>
      <c r="I17" s="47"/>
      <c r="J17" s="47"/>
      <c r="K17" s="8">
        <f>ROUND(IF(OR(K39=0,K46=0,K48=0),MIN(0.8,I18*K18+I55*K55),I18*K18+I55*K55),2)</f>
        <v>1</v>
      </c>
      <c r="L17" s="36"/>
      <c r="M17" s="24"/>
      <c r="N17" s="25" t="s">
        <v>50</v>
      </c>
    </row>
    <row r="18" spans="1:14" ht="127.5" customHeight="1" x14ac:dyDescent="0.25">
      <c r="A18" s="12" t="s">
        <v>51</v>
      </c>
      <c r="B18" s="9" t="s">
        <v>52</v>
      </c>
      <c r="C18" s="9" t="s">
        <v>10</v>
      </c>
      <c r="D18" s="9" t="s">
        <v>53</v>
      </c>
      <c r="E18" s="9">
        <v>0.9</v>
      </c>
      <c r="F18" s="9" t="s">
        <v>12</v>
      </c>
      <c r="G18" s="8">
        <f>E19*G19+E35*G35+E38*G38+E39*G39+E40*G40</f>
        <v>1</v>
      </c>
      <c r="H18" s="40"/>
      <c r="I18" s="25">
        <v>0.9</v>
      </c>
      <c r="J18" s="25" t="s">
        <v>12</v>
      </c>
      <c r="K18" s="8">
        <f>I19*K19+I35*K35+I38*K38+I39*K39+I40*K40</f>
        <v>1</v>
      </c>
      <c r="L18" s="36"/>
      <c r="M18" s="24"/>
      <c r="N18" s="25" t="s">
        <v>54</v>
      </c>
    </row>
    <row r="19" spans="1:14" ht="79.5" customHeight="1" x14ac:dyDescent="0.25">
      <c r="A19" s="12" t="s">
        <v>14</v>
      </c>
      <c r="B19" s="50" t="s">
        <v>55</v>
      </c>
      <c r="C19" s="9" t="s">
        <v>56</v>
      </c>
      <c r="D19" s="9" t="s">
        <v>57</v>
      </c>
      <c r="E19" s="9">
        <v>0.05</v>
      </c>
      <c r="F19" s="9" t="s">
        <v>58</v>
      </c>
      <c r="G19" s="8">
        <f>E20*G20+E21*G21+E22*G22+E25*G25+E26*G26+E29*G29+E30*G30+E33*G33+E34*G34</f>
        <v>1</v>
      </c>
      <c r="H19" s="40"/>
      <c r="I19" s="25">
        <v>0.05</v>
      </c>
      <c r="J19" s="25" t="s">
        <v>58</v>
      </c>
      <c r="K19" s="8">
        <f>I20*K20+I21*K21+I22*K22+I25*K25+I26*K26+I29*K29+I30*K30+I33*K33+I34*K34</f>
        <v>1</v>
      </c>
      <c r="L19" s="36"/>
      <c r="M19" s="24"/>
      <c r="N19" s="25" t="s">
        <v>59</v>
      </c>
    </row>
    <row r="20" spans="1:14" ht="126" customHeight="1" x14ac:dyDescent="0.25">
      <c r="A20" s="10" t="s">
        <v>60</v>
      </c>
      <c r="B20" s="50"/>
      <c r="C20" s="9" t="s">
        <v>61</v>
      </c>
      <c r="D20" s="9" t="s">
        <v>62</v>
      </c>
      <c r="E20" s="9">
        <v>0.1</v>
      </c>
      <c r="F20" s="9" t="s">
        <v>63</v>
      </c>
      <c r="G20" s="19">
        <v>1</v>
      </c>
      <c r="H20" s="46"/>
      <c r="I20" s="25">
        <v>0.1</v>
      </c>
      <c r="J20" s="25" t="s">
        <v>63</v>
      </c>
      <c r="K20" s="19">
        <v>1</v>
      </c>
      <c r="L20" s="36"/>
      <c r="M20" s="24"/>
      <c r="N20" s="25" t="s">
        <v>19</v>
      </c>
    </row>
    <row r="21" spans="1:14" ht="147.75" customHeight="1" x14ac:dyDescent="0.25">
      <c r="A21" s="10" t="s">
        <v>64</v>
      </c>
      <c r="B21" s="50"/>
      <c r="C21" s="9" t="s">
        <v>65</v>
      </c>
      <c r="D21" s="9" t="s">
        <v>66</v>
      </c>
      <c r="E21" s="9">
        <v>0.1</v>
      </c>
      <c r="F21" s="9" t="s">
        <v>67</v>
      </c>
      <c r="G21" s="19">
        <v>1</v>
      </c>
      <c r="H21" s="46"/>
      <c r="I21" s="25">
        <v>0.1</v>
      </c>
      <c r="J21" s="25" t="s">
        <v>67</v>
      </c>
      <c r="K21" s="19">
        <v>1</v>
      </c>
      <c r="L21" s="36"/>
      <c r="M21" s="24"/>
      <c r="N21" s="25" t="s">
        <v>19</v>
      </c>
    </row>
    <row r="22" spans="1:14" ht="195.75" customHeight="1" x14ac:dyDescent="0.25">
      <c r="A22" s="10" t="s">
        <v>68</v>
      </c>
      <c r="B22" s="50"/>
      <c r="C22" s="50" t="s">
        <v>69</v>
      </c>
      <c r="D22" s="20" t="s">
        <v>70</v>
      </c>
      <c r="E22" s="9">
        <v>0.1</v>
      </c>
      <c r="F22" s="9" t="s">
        <v>71</v>
      </c>
      <c r="G22" s="8">
        <f>E23*G23+E24*G24</f>
        <v>1</v>
      </c>
      <c r="H22" s="40"/>
      <c r="I22" s="25">
        <v>0.1</v>
      </c>
      <c r="J22" s="25" t="s">
        <v>71</v>
      </c>
      <c r="K22" s="8">
        <f>I23*K23+I24*K24</f>
        <v>1</v>
      </c>
      <c r="L22" s="37"/>
      <c r="M22" s="33"/>
      <c r="N22" s="15" t="s">
        <v>72</v>
      </c>
    </row>
    <row r="23" spans="1:14" ht="96" customHeight="1" x14ac:dyDescent="0.25">
      <c r="A23" s="10" t="s">
        <v>73</v>
      </c>
      <c r="B23" s="50"/>
      <c r="C23" s="50"/>
      <c r="D23" s="20" t="s">
        <v>74</v>
      </c>
      <c r="E23" s="9">
        <v>0.5</v>
      </c>
      <c r="F23" s="9" t="s">
        <v>75</v>
      </c>
      <c r="G23" s="19">
        <v>1</v>
      </c>
      <c r="H23" s="46"/>
      <c r="I23" s="25">
        <v>0.5</v>
      </c>
      <c r="J23" s="25" t="s">
        <v>75</v>
      </c>
      <c r="K23" s="19">
        <v>1</v>
      </c>
      <c r="L23" s="37"/>
      <c r="M23" s="33"/>
      <c r="N23" s="15" t="s">
        <v>76</v>
      </c>
    </row>
    <row r="24" spans="1:14" ht="402.75" customHeight="1" x14ac:dyDescent="0.25">
      <c r="A24" s="10" t="s">
        <v>77</v>
      </c>
      <c r="B24" s="50"/>
      <c r="C24" s="50"/>
      <c r="D24" s="20" t="s">
        <v>78</v>
      </c>
      <c r="E24" s="9">
        <v>0.5</v>
      </c>
      <c r="F24" s="9" t="s">
        <v>79</v>
      </c>
      <c r="G24" s="19">
        <v>1</v>
      </c>
      <c r="H24" s="46"/>
      <c r="I24" s="25">
        <v>0.5</v>
      </c>
      <c r="J24" s="25" t="s">
        <v>79</v>
      </c>
      <c r="K24" s="19">
        <v>1</v>
      </c>
      <c r="L24" s="37"/>
      <c r="M24" s="33"/>
      <c r="N24" s="15" t="s">
        <v>207</v>
      </c>
    </row>
    <row r="25" spans="1:14" ht="132.75" customHeight="1" x14ac:dyDescent="0.25">
      <c r="A25" s="10" t="s">
        <v>80</v>
      </c>
      <c r="B25" s="50"/>
      <c r="C25" s="9" t="s">
        <v>81</v>
      </c>
      <c r="D25" s="9" t="s">
        <v>82</v>
      </c>
      <c r="E25" s="9">
        <v>0.1</v>
      </c>
      <c r="F25" s="18" t="s">
        <v>83</v>
      </c>
      <c r="G25" s="19">
        <v>1</v>
      </c>
      <c r="H25" s="46"/>
      <c r="I25" s="25">
        <v>0.1</v>
      </c>
      <c r="J25" s="18" t="s">
        <v>83</v>
      </c>
      <c r="K25" s="19">
        <v>1</v>
      </c>
      <c r="L25" s="36"/>
      <c r="M25" s="24"/>
      <c r="N25" s="25" t="s">
        <v>84</v>
      </c>
    </row>
    <row r="26" spans="1:14" ht="208.5" customHeight="1" x14ac:dyDescent="0.25">
      <c r="A26" s="10" t="s">
        <v>85</v>
      </c>
      <c r="B26" s="50"/>
      <c r="C26" s="50" t="s">
        <v>86</v>
      </c>
      <c r="D26" s="20" t="s">
        <v>87</v>
      </c>
      <c r="E26" s="9">
        <v>0.1</v>
      </c>
      <c r="F26" s="9" t="s">
        <v>88</v>
      </c>
      <c r="G26" s="8">
        <f>E27*G27+E28*G28</f>
        <v>1</v>
      </c>
      <c r="H26" s="40"/>
      <c r="I26" s="25">
        <v>0.1</v>
      </c>
      <c r="J26" s="25" t="s">
        <v>88</v>
      </c>
      <c r="K26" s="8">
        <f>I27*K27+I28*K28</f>
        <v>1</v>
      </c>
      <c r="L26" s="37"/>
      <c r="M26" s="33"/>
      <c r="N26" s="15" t="s">
        <v>219</v>
      </c>
    </row>
    <row r="27" spans="1:14" ht="402" customHeight="1" x14ac:dyDescent="0.25">
      <c r="A27" s="10" t="s">
        <v>89</v>
      </c>
      <c r="B27" s="50"/>
      <c r="C27" s="50"/>
      <c r="D27" s="20" t="s">
        <v>90</v>
      </c>
      <c r="E27" s="9">
        <v>0.5</v>
      </c>
      <c r="F27" s="9" t="s">
        <v>91</v>
      </c>
      <c r="G27" s="19">
        <v>1</v>
      </c>
      <c r="H27" s="46"/>
      <c r="I27" s="25">
        <v>0.5</v>
      </c>
      <c r="J27" s="25" t="s">
        <v>91</v>
      </c>
      <c r="K27" s="19">
        <v>1</v>
      </c>
      <c r="L27" s="37"/>
      <c r="M27" s="33"/>
      <c r="N27" s="15" t="s">
        <v>208</v>
      </c>
    </row>
    <row r="28" spans="1:14" ht="183.75" customHeight="1" x14ac:dyDescent="0.25">
      <c r="A28" s="10" t="s">
        <v>92</v>
      </c>
      <c r="B28" s="50"/>
      <c r="C28" s="50"/>
      <c r="D28" s="9" t="s">
        <v>93</v>
      </c>
      <c r="E28" s="9">
        <v>0.5</v>
      </c>
      <c r="F28" s="9" t="s">
        <v>94</v>
      </c>
      <c r="G28" s="19">
        <v>1</v>
      </c>
      <c r="H28" s="46"/>
      <c r="I28" s="25">
        <v>0.5</v>
      </c>
      <c r="J28" s="25" t="s">
        <v>94</v>
      </c>
      <c r="K28" s="19">
        <v>1</v>
      </c>
      <c r="L28" s="37"/>
      <c r="M28" s="33"/>
      <c r="N28" s="15" t="s">
        <v>76</v>
      </c>
    </row>
    <row r="29" spans="1:14" ht="173.25" x14ac:dyDescent="0.25">
      <c r="A29" s="10" t="s">
        <v>95</v>
      </c>
      <c r="B29" s="50"/>
      <c r="C29" s="9" t="s">
        <v>96</v>
      </c>
      <c r="D29" s="21" t="s">
        <v>97</v>
      </c>
      <c r="E29" s="9">
        <v>0.1</v>
      </c>
      <c r="F29" s="9" t="s">
        <v>98</v>
      </c>
      <c r="G29" s="19">
        <v>1</v>
      </c>
      <c r="H29" s="46"/>
      <c r="I29" s="25">
        <v>0.1</v>
      </c>
      <c r="J29" s="25" t="s">
        <v>98</v>
      </c>
      <c r="K29" s="19">
        <v>1</v>
      </c>
      <c r="L29" s="37"/>
      <c r="M29" s="33"/>
      <c r="N29" s="15" t="s">
        <v>209</v>
      </c>
    </row>
    <row r="30" spans="1:14" ht="252" x14ac:dyDescent="0.25">
      <c r="A30" s="10" t="s">
        <v>99</v>
      </c>
      <c r="B30" s="50"/>
      <c r="C30" s="50" t="s">
        <v>100</v>
      </c>
      <c r="D30" s="21" t="s">
        <v>101</v>
      </c>
      <c r="E30" s="9">
        <v>0.1</v>
      </c>
      <c r="F30" s="9" t="s">
        <v>102</v>
      </c>
      <c r="G30" s="8">
        <f>E31*G31+E32*G32</f>
        <v>1</v>
      </c>
      <c r="H30" s="40"/>
      <c r="I30" s="25">
        <v>0.1</v>
      </c>
      <c r="J30" s="25" t="s">
        <v>102</v>
      </c>
      <c r="K30" s="8">
        <f>I31*K31+I32*K32</f>
        <v>1</v>
      </c>
      <c r="L30" s="37"/>
      <c r="M30" s="33"/>
      <c r="N30" s="15" t="s">
        <v>210</v>
      </c>
    </row>
    <row r="31" spans="1:14" ht="333.75" customHeight="1" x14ac:dyDescent="0.25">
      <c r="A31" s="10" t="s">
        <v>103</v>
      </c>
      <c r="B31" s="50"/>
      <c r="C31" s="50"/>
      <c r="D31" s="21" t="s">
        <v>104</v>
      </c>
      <c r="E31" s="9">
        <v>0.5</v>
      </c>
      <c r="F31" s="9" t="s">
        <v>105</v>
      </c>
      <c r="G31" s="19">
        <v>1</v>
      </c>
      <c r="H31" s="46"/>
      <c r="I31" s="25">
        <v>0.5</v>
      </c>
      <c r="J31" s="25" t="s">
        <v>105</v>
      </c>
      <c r="K31" s="19">
        <v>1</v>
      </c>
      <c r="L31" s="37"/>
      <c r="M31" s="33"/>
      <c r="N31" s="15" t="s">
        <v>211</v>
      </c>
    </row>
    <row r="32" spans="1:14" ht="178.9" customHeight="1" x14ac:dyDescent="0.25">
      <c r="A32" s="10" t="s">
        <v>106</v>
      </c>
      <c r="B32" s="50"/>
      <c r="C32" s="50"/>
      <c r="D32" s="21" t="s">
        <v>107</v>
      </c>
      <c r="E32" s="9">
        <v>0.5</v>
      </c>
      <c r="F32" s="9" t="s">
        <v>108</v>
      </c>
      <c r="G32" s="19">
        <v>1</v>
      </c>
      <c r="H32" s="46"/>
      <c r="I32" s="25">
        <v>0.5</v>
      </c>
      <c r="J32" s="25" t="s">
        <v>108</v>
      </c>
      <c r="K32" s="19">
        <v>1</v>
      </c>
      <c r="L32" s="37"/>
      <c r="M32" s="33"/>
      <c r="N32" s="15" t="s">
        <v>212</v>
      </c>
    </row>
    <row r="33" spans="1:14" ht="189" x14ac:dyDescent="0.25">
      <c r="A33" s="10" t="s">
        <v>109</v>
      </c>
      <c r="B33" s="50"/>
      <c r="C33" s="9" t="s">
        <v>110</v>
      </c>
      <c r="D33" s="21" t="s">
        <v>111</v>
      </c>
      <c r="E33" s="9">
        <v>0.15</v>
      </c>
      <c r="F33" s="9" t="s">
        <v>112</v>
      </c>
      <c r="G33" s="19">
        <v>1</v>
      </c>
      <c r="H33" s="46"/>
      <c r="I33" s="25">
        <v>0.15</v>
      </c>
      <c r="J33" s="25" t="s">
        <v>112</v>
      </c>
      <c r="K33" s="19">
        <v>1</v>
      </c>
      <c r="L33" s="36"/>
      <c r="M33" s="24"/>
      <c r="N33" s="25" t="s">
        <v>19</v>
      </c>
    </row>
    <row r="34" spans="1:14" ht="127.5" customHeight="1" x14ac:dyDescent="0.25">
      <c r="A34" s="10" t="s">
        <v>113</v>
      </c>
      <c r="B34" s="50"/>
      <c r="C34" s="9" t="s">
        <v>114</v>
      </c>
      <c r="D34" s="21" t="s">
        <v>115</v>
      </c>
      <c r="E34" s="9">
        <v>0.15</v>
      </c>
      <c r="F34" s="9" t="s">
        <v>116</v>
      </c>
      <c r="G34" s="19">
        <v>1</v>
      </c>
      <c r="H34" s="46"/>
      <c r="I34" s="25">
        <v>0.15</v>
      </c>
      <c r="J34" s="25" t="s">
        <v>116</v>
      </c>
      <c r="K34" s="19">
        <v>1</v>
      </c>
      <c r="L34" s="36"/>
      <c r="M34" s="24"/>
      <c r="N34" s="25" t="s">
        <v>25</v>
      </c>
    </row>
    <row r="35" spans="1:14" ht="64.5" customHeight="1" x14ac:dyDescent="0.25">
      <c r="A35" s="10" t="s">
        <v>20</v>
      </c>
      <c r="B35" s="50" t="s">
        <v>117</v>
      </c>
      <c r="C35" s="9" t="s">
        <v>118</v>
      </c>
      <c r="D35" s="21" t="s">
        <v>119</v>
      </c>
      <c r="E35" s="9">
        <v>0.01</v>
      </c>
      <c r="F35" s="9" t="s">
        <v>120</v>
      </c>
      <c r="G35" s="8">
        <f>E36*G36+E37*G37</f>
        <v>1</v>
      </c>
      <c r="H35" s="40"/>
      <c r="I35" s="25">
        <v>0.01</v>
      </c>
      <c r="J35" s="25" t="s">
        <v>120</v>
      </c>
      <c r="K35" s="8">
        <f>I36*K36+I37*K37</f>
        <v>1</v>
      </c>
      <c r="L35" s="36"/>
      <c r="M35" s="24"/>
      <c r="N35" s="25" t="s">
        <v>121</v>
      </c>
    </row>
    <row r="36" spans="1:14" ht="142.5" customHeight="1" x14ac:dyDescent="0.25">
      <c r="A36" s="22" t="s">
        <v>122</v>
      </c>
      <c r="B36" s="50"/>
      <c r="C36" s="9" t="s">
        <v>123</v>
      </c>
      <c r="D36" s="21" t="s">
        <v>124</v>
      </c>
      <c r="E36" s="9">
        <v>0.5</v>
      </c>
      <c r="F36" s="9" t="s">
        <v>125</v>
      </c>
      <c r="G36" s="19">
        <v>1</v>
      </c>
      <c r="H36" s="46"/>
      <c r="I36" s="25">
        <v>0.5</v>
      </c>
      <c r="J36" s="25" t="s">
        <v>125</v>
      </c>
      <c r="K36" s="19">
        <v>1</v>
      </c>
      <c r="L36" s="36"/>
      <c r="M36" s="24"/>
      <c r="N36" s="25" t="s">
        <v>19</v>
      </c>
    </row>
    <row r="37" spans="1:14" ht="94.5" customHeight="1" x14ac:dyDescent="0.25">
      <c r="A37" s="22" t="s">
        <v>126</v>
      </c>
      <c r="B37" s="50"/>
      <c r="C37" s="9" t="s">
        <v>127</v>
      </c>
      <c r="D37" s="21" t="s">
        <v>128</v>
      </c>
      <c r="E37" s="9">
        <v>0.5</v>
      </c>
      <c r="F37" s="9" t="s">
        <v>129</v>
      </c>
      <c r="G37" s="19">
        <v>1</v>
      </c>
      <c r="H37" s="46"/>
      <c r="I37" s="25">
        <v>0.5</v>
      </c>
      <c r="J37" s="25" t="s">
        <v>129</v>
      </c>
      <c r="K37" s="19">
        <v>1</v>
      </c>
      <c r="L37" s="36"/>
      <c r="M37" s="24"/>
      <c r="N37" s="25" t="s">
        <v>130</v>
      </c>
    </row>
    <row r="38" spans="1:14" ht="192.75" customHeight="1" x14ac:dyDescent="0.25">
      <c r="A38" s="22" t="s">
        <v>26</v>
      </c>
      <c r="B38" s="9" t="s">
        <v>131</v>
      </c>
      <c r="C38" s="9" t="s">
        <v>132</v>
      </c>
      <c r="D38" s="9" t="s">
        <v>133</v>
      </c>
      <c r="E38" s="9">
        <v>0.04</v>
      </c>
      <c r="F38" s="9" t="s">
        <v>134</v>
      </c>
      <c r="G38" s="19">
        <v>1</v>
      </c>
      <c r="H38" s="46"/>
      <c r="I38" s="25">
        <v>0.04</v>
      </c>
      <c r="J38" s="25" t="s">
        <v>134</v>
      </c>
      <c r="K38" s="19">
        <v>1</v>
      </c>
      <c r="L38" s="36"/>
      <c r="M38" s="24"/>
      <c r="N38" s="25" t="s">
        <v>130</v>
      </c>
    </row>
    <row r="39" spans="1:14" ht="285" customHeight="1" x14ac:dyDescent="0.25">
      <c r="A39" s="12" t="s">
        <v>135</v>
      </c>
      <c r="B39" s="9" t="s">
        <v>136</v>
      </c>
      <c r="C39" s="9" t="s">
        <v>137</v>
      </c>
      <c r="D39" s="9" t="s">
        <v>138</v>
      </c>
      <c r="E39" s="9">
        <v>0.3</v>
      </c>
      <c r="F39" s="9" t="s">
        <v>139</v>
      </c>
      <c r="G39" s="19">
        <v>1</v>
      </c>
      <c r="H39" s="46"/>
      <c r="I39" s="25">
        <v>0.3</v>
      </c>
      <c r="J39" s="25" t="s">
        <v>139</v>
      </c>
      <c r="K39" s="19">
        <v>1</v>
      </c>
      <c r="L39" s="37"/>
      <c r="M39" s="33"/>
      <c r="N39" s="15" t="s">
        <v>213</v>
      </c>
    </row>
    <row r="40" spans="1:14" ht="67.5" customHeight="1" x14ac:dyDescent="0.25">
      <c r="A40" s="10" t="s">
        <v>140</v>
      </c>
      <c r="B40" s="50" t="s">
        <v>141</v>
      </c>
      <c r="C40" s="9" t="s">
        <v>142</v>
      </c>
      <c r="D40" s="21" t="s">
        <v>143</v>
      </c>
      <c r="E40" s="9">
        <v>0.6</v>
      </c>
      <c r="F40" s="9" t="s">
        <v>144</v>
      </c>
      <c r="G40" s="8">
        <f>E41*G41+E44*G44+E45*G45+E46*G46+E47*G47+E48*G48+E49*G49+E50*G50+E51*G51+E54*G54</f>
        <v>1</v>
      </c>
      <c r="H40" s="40"/>
      <c r="I40" s="25">
        <v>0.6</v>
      </c>
      <c r="J40" s="25" t="s">
        <v>144</v>
      </c>
      <c r="K40" s="8">
        <f>I41*K41+I44*K44+I45*K45+I46*K46+I47*K47+I48*K48+I49*K49+I50*K50+I51*K51+I54*K54</f>
        <v>1</v>
      </c>
      <c r="L40" s="36"/>
      <c r="M40" s="24"/>
      <c r="N40" s="25" t="s">
        <v>145</v>
      </c>
    </row>
    <row r="41" spans="1:14" ht="193.5" customHeight="1" x14ac:dyDescent="0.25">
      <c r="A41" s="10" t="s">
        <v>146</v>
      </c>
      <c r="B41" s="50"/>
      <c r="C41" s="50" t="s">
        <v>147</v>
      </c>
      <c r="D41" s="21" t="s">
        <v>148</v>
      </c>
      <c r="E41" s="9">
        <v>0.01</v>
      </c>
      <c r="F41" s="9" t="s">
        <v>149</v>
      </c>
      <c r="G41" s="8">
        <f>E42*G42+E43*G43</f>
        <v>1</v>
      </c>
      <c r="H41" s="40"/>
      <c r="I41" s="25">
        <v>0.01</v>
      </c>
      <c r="J41" s="25" t="s">
        <v>149</v>
      </c>
      <c r="K41" s="8">
        <f>I42*K42+I43*K43</f>
        <v>1</v>
      </c>
      <c r="L41" s="37"/>
      <c r="M41" s="33"/>
      <c r="N41" s="15" t="s">
        <v>214</v>
      </c>
    </row>
    <row r="42" spans="1:14" ht="349.5" customHeight="1" x14ac:dyDescent="0.25">
      <c r="A42" s="10" t="s">
        <v>150</v>
      </c>
      <c r="B42" s="50"/>
      <c r="C42" s="50"/>
      <c r="D42" s="21" t="s">
        <v>151</v>
      </c>
      <c r="E42" s="9">
        <v>0.5</v>
      </c>
      <c r="F42" s="9" t="s">
        <v>152</v>
      </c>
      <c r="G42" s="19">
        <v>1</v>
      </c>
      <c r="H42" s="46"/>
      <c r="I42" s="25">
        <v>0.5</v>
      </c>
      <c r="J42" s="25" t="s">
        <v>152</v>
      </c>
      <c r="K42" s="19">
        <v>1</v>
      </c>
      <c r="L42" s="36"/>
      <c r="M42" s="24"/>
      <c r="N42" s="25" t="s">
        <v>215</v>
      </c>
    </row>
    <row r="43" spans="1:14" ht="180" customHeight="1" x14ac:dyDescent="0.25">
      <c r="A43" s="10" t="s">
        <v>153</v>
      </c>
      <c r="B43" s="50"/>
      <c r="C43" s="50"/>
      <c r="D43" s="9" t="s">
        <v>154</v>
      </c>
      <c r="E43" s="9">
        <v>0.5</v>
      </c>
      <c r="F43" s="9" t="s">
        <v>155</v>
      </c>
      <c r="G43" s="19">
        <v>1</v>
      </c>
      <c r="H43" s="46"/>
      <c r="I43" s="25">
        <v>0.5</v>
      </c>
      <c r="J43" s="25" t="s">
        <v>155</v>
      </c>
      <c r="K43" s="19">
        <v>1</v>
      </c>
      <c r="L43" s="37"/>
      <c r="M43" s="33"/>
      <c r="N43" s="15" t="s">
        <v>76</v>
      </c>
    </row>
    <row r="44" spans="1:14" ht="204.75" x14ac:dyDescent="0.25">
      <c r="A44" s="10" t="s">
        <v>156</v>
      </c>
      <c r="B44" s="50"/>
      <c r="C44" s="9" t="s">
        <v>157</v>
      </c>
      <c r="D44" s="9" t="s">
        <v>158</v>
      </c>
      <c r="E44" s="9">
        <v>0.05</v>
      </c>
      <c r="F44" s="9" t="s">
        <v>159</v>
      </c>
      <c r="G44" s="19">
        <v>1</v>
      </c>
      <c r="H44" s="46"/>
      <c r="I44" s="25">
        <v>0.05</v>
      </c>
      <c r="J44" s="25" t="s">
        <v>159</v>
      </c>
      <c r="K44" s="19">
        <v>1</v>
      </c>
      <c r="L44" s="36"/>
      <c r="M44" s="24"/>
      <c r="N44" s="25" t="s">
        <v>160</v>
      </c>
    </row>
    <row r="45" spans="1:14" ht="252.75" customHeight="1" x14ac:dyDescent="0.25">
      <c r="A45" s="10" t="s">
        <v>161</v>
      </c>
      <c r="B45" s="50"/>
      <c r="C45" s="9" t="s">
        <v>162</v>
      </c>
      <c r="D45" s="9" t="s">
        <v>163</v>
      </c>
      <c r="E45" s="9">
        <v>0.05</v>
      </c>
      <c r="F45" s="9" t="s">
        <v>164</v>
      </c>
      <c r="G45" s="19">
        <v>1</v>
      </c>
      <c r="H45" s="46"/>
      <c r="I45" s="25">
        <v>0.05</v>
      </c>
      <c r="J45" s="25" t="s">
        <v>164</v>
      </c>
      <c r="K45" s="19">
        <v>1</v>
      </c>
      <c r="L45" s="36"/>
      <c r="M45" s="24"/>
      <c r="N45" s="25" t="s">
        <v>165</v>
      </c>
    </row>
    <row r="46" spans="1:14" ht="159" customHeight="1" x14ac:dyDescent="0.25">
      <c r="A46" s="10" t="s">
        <v>166</v>
      </c>
      <c r="B46" s="50"/>
      <c r="C46" s="9" t="s">
        <v>167</v>
      </c>
      <c r="D46" s="21" t="s">
        <v>168</v>
      </c>
      <c r="E46" s="9">
        <v>0.4</v>
      </c>
      <c r="F46" s="9" t="s">
        <v>169</v>
      </c>
      <c r="G46" s="19">
        <v>1</v>
      </c>
      <c r="H46" s="46"/>
      <c r="I46" s="25">
        <v>0.4</v>
      </c>
      <c r="J46" s="25" t="s">
        <v>169</v>
      </c>
      <c r="K46" s="19">
        <v>1</v>
      </c>
      <c r="L46" s="37"/>
      <c r="M46" s="33"/>
      <c r="N46" s="15" t="s">
        <v>216</v>
      </c>
    </row>
    <row r="47" spans="1:14" ht="173.25" x14ac:dyDescent="0.25">
      <c r="A47" s="10" t="s">
        <v>170</v>
      </c>
      <c r="B47" s="50"/>
      <c r="C47" s="9" t="s">
        <v>171</v>
      </c>
      <c r="D47" s="21" t="s">
        <v>172</v>
      </c>
      <c r="E47" s="9">
        <v>0.02</v>
      </c>
      <c r="F47" s="9" t="s">
        <v>173</v>
      </c>
      <c r="G47" s="19">
        <v>1</v>
      </c>
      <c r="H47" s="46"/>
      <c r="I47" s="25">
        <v>0.02</v>
      </c>
      <c r="J47" s="25" t="s">
        <v>173</v>
      </c>
      <c r="K47" s="19">
        <v>1</v>
      </c>
      <c r="L47" s="36"/>
      <c r="M47" s="24"/>
      <c r="N47" s="25" t="s">
        <v>174</v>
      </c>
    </row>
    <row r="48" spans="1:14" ht="113.25" customHeight="1" x14ac:dyDescent="0.25">
      <c r="A48" s="10" t="s">
        <v>175</v>
      </c>
      <c r="B48" s="50"/>
      <c r="C48" s="9" t="s">
        <v>176</v>
      </c>
      <c r="D48" s="21" t="s">
        <v>177</v>
      </c>
      <c r="E48" s="9">
        <v>0.4</v>
      </c>
      <c r="F48" s="9" t="s">
        <v>178</v>
      </c>
      <c r="G48" s="19">
        <v>1</v>
      </c>
      <c r="H48" s="46"/>
      <c r="I48" s="25">
        <v>0.4</v>
      </c>
      <c r="J48" s="25" t="s">
        <v>178</v>
      </c>
      <c r="K48" s="19">
        <v>1</v>
      </c>
      <c r="L48" s="37"/>
      <c r="M48" s="33"/>
      <c r="N48" s="15" t="s">
        <v>217</v>
      </c>
    </row>
    <row r="49" spans="1:14" ht="116.25" customHeight="1" x14ac:dyDescent="0.25">
      <c r="A49" s="10" t="s">
        <v>179</v>
      </c>
      <c r="B49" s="50"/>
      <c r="C49" s="9" t="s">
        <v>180</v>
      </c>
      <c r="D49" s="9" t="s">
        <v>181</v>
      </c>
      <c r="E49" s="9">
        <v>0.01</v>
      </c>
      <c r="F49" s="9" t="s">
        <v>182</v>
      </c>
      <c r="G49" s="19">
        <v>1</v>
      </c>
      <c r="H49" s="46"/>
      <c r="I49" s="25">
        <v>0.01</v>
      </c>
      <c r="J49" s="25" t="s">
        <v>182</v>
      </c>
      <c r="K49" s="19">
        <v>1</v>
      </c>
      <c r="L49" s="36"/>
      <c r="M49" s="24"/>
      <c r="N49" s="25" t="s">
        <v>183</v>
      </c>
    </row>
    <row r="50" spans="1:14" ht="81" customHeight="1" x14ac:dyDescent="0.25">
      <c r="A50" s="10" t="s">
        <v>184</v>
      </c>
      <c r="B50" s="50"/>
      <c r="C50" s="9" t="s">
        <v>185</v>
      </c>
      <c r="D50" s="9" t="s">
        <v>186</v>
      </c>
      <c r="E50" s="9">
        <v>0.01</v>
      </c>
      <c r="F50" s="9" t="s">
        <v>187</v>
      </c>
      <c r="G50" s="19">
        <v>1</v>
      </c>
      <c r="H50" s="46"/>
      <c r="I50" s="25">
        <v>0.01</v>
      </c>
      <c r="J50" s="25" t="s">
        <v>187</v>
      </c>
      <c r="K50" s="19">
        <v>1</v>
      </c>
      <c r="L50" s="36"/>
      <c r="M50" s="24"/>
      <c r="N50" s="25" t="s">
        <v>19</v>
      </c>
    </row>
    <row r="51" spans="1:14" ht="196.15" customHeight="1" x14ac:dyDescent="0.25">
      <c r="A51" s="10" t="s">
        <v>188</v>
      </c>
      <c r="B51" s="50"/>
      <c r="C51" s="51" t="s">
        <v>189</v>
      </c>
      <c r="D51" s="51" t="s">
        <v>190</v>
      </c>
      <c r="E51" s="9">
        <v>0.04</v>
      </c>
      <c r="F51" s="9" t="s">
        <v>191</v>
      </c>
      <c r="G51" s="8">
        <f>G52/G53</f>
        <v>1</v>
      </c>
      <c r="H51" s="40"/>
      <c r="I51" s="25">
        <v>0.04</v>
      </c>
      <c r="J51" s="25" t="s">
        <v>191</v>
      </c>
      <c r="K51" s="8">
        <f>K52/K53</f>
        <v>1</v>
      </c>
      <c r="L51" s="36"/>
      <c r="M51" s="24"/>
      <c r="N51" s="25" t="s">
        <v>222</v>
      </c>
    </row>
    <row r="52" spans="1:14" ht="187.5" customHeight="1" x14ac:dyDescent="0.25">
      <c r="A52" s="10" t="s">
        <v>192</v>
      </c>
      <c r="B52" s="50"/>
      <c r="C52" s="52"/>
      <c r="D52" s="52"/>
      <c r="E52" s="9" t="s">
        <v>10</v>
      </c>
      <c r="F52" s="9" t="s">
        <v>193</v>
      </c>
      <c r="G52" s="23">
        <v>1</v>
      </c>
      <c r="H52" s="46"/>
      <c r="I52" s="25" t="s">
        <v>10</v>
      </c>
      <c r="J52" s="25" t="s">
        <v>193</v>
      </c>
      <c r="K52" s="23">
        <v>1</v>
      </c>
      <c r="L52" s="21"/>
      <c r="M52" s="34"/>
      <c r="N52" s="21" t="s">
        <v>194</v>
      </c>
    </row>
    <row r="53" spans="1:14" ht="187.5" customHeight="1" x14ac:dyDescent="0.25">
      <c r="A53" s="10" t="s">
        <v>195</v>
      </c>
      <c r="B53" s="50"/>
      <c r="C53" s="53"/>
      <c r="D53" s="53"/>
      <c r="E53" s="3" t="s">
        <v>10</v>
      </c>
      <c r="F53" s="9" t="s">
        <v>196</v>
      </c>
      <c r="G53" s="23">
        <v>1</v>
      </c>
      <c r="H53" s="46"/>
      <c r="I53" s="3" t="s">
        <v>10</v>
      </c>
      <c r="J53" s="25" t="s">
        <v>196</v>
      </c>
      <c r="K53" s="23">
        <v>1</v>
      </c>
      <c r="L53" s="21"/>
      <c r="M53" s="34"/>
      <c r="N53" s="21" t="s">
        <v>197</v>
      </c>
    </row>
    <row r="54" spans="1:14" ht="255" customHeight="1" x14ac:dyDescent="0.25">
      <c r="A54" s="10" t="s">
        <v>198</v>
      </c>
      <c r="B54" s="50"/>
      <c r="C54" s="9" t="s">
        <v>199</v>
      </c>
      <c r="D54" s="9" t="s">
        <v>200</v>
      </c>
      <c r="E54" s="9">
        <v>0.01</v>
      </c>
      <c r="F54" s="9" t="s">
        <v>201</v>
      </c>
      <c r="G54" s="19">
        <v>1</v>
      </c>
      <c r="H54" s="46"/>
      <c r="I54" s="25">
        <v>0.01</v>
      </c>
      <c r="J54" s="25" t="s">
        <v>201</v>
      </c>
      <c r="K54" s="19">
        <v>1</v>
      </c>
      <c r="L54" s="37"/>
      <c r="M54" s="33"/>
      <c r="N54" s="15" t="s">
        <v>218</v>
      </c>
    </row>
    <row r="55" spans="1:14" ht="409.5" customHeight="1" x14ac:dyDescent="0.25">
      <c r="A55" s="22" t="s">
        <v>202</v>
      </c>
      <c r="B55" s="15" t="s">
        <v>203</v>
      </c>
      <c r="C55" s="14" t="s">
        <v>204</v>
      </c>
      <c r="D55" s="14" t="s">
        <v>205</v>
      </c>
      <c r="E55" s="9">
        <v>0.1</v>
      </c>
      <c r="F55" s="9" t="s">
        <v>206</v>
      </c>
      <c r="G55" s="19">
        <v>1</v>
      </c>
      <c r="H55" s="46"/>
      <c r="I55" s="25">
        <v>0.1</v>
      </c>
      <c r="J55" s="25" t="s">
        <v>206</v>
      </c>
      <c r="K55" s="19">
        <v>1</v>
      </c>
      <c r="L55" s="37"/>
      <c r="M55" s="33"/>
      <c r="N55" s="15" t="s">
        <v>130</v>
      </c>
    </row>
    <row r="56" spans="1:14" ht="33" customHeight="1" x14ac:dyDescent="0.25"/>
  </sheetData>
  <sheetProtection sort="0" autoFilter="0"/>
  <mergeCells count="16">
    <mergeCell ref="G1:L1"/>
    <mergeCell ref="B35:B37"/>
    <mergeCell ref="B40:B54"/>
    <mergeCell ref="C41:C43"/>
    <mergeCell ref="C51:C53"/>
    <mergeCell ref="D51:D53"/>
    <mergeCell ref="D17:F17"/>
    <mergeCell ref="B19:B34"/>
    <mergeCell ref="C22:C24"/>
    <mergeCell ref="C26:C28"/>
    <mergeCell ref="C30:C32"/>
    <mergeCell ref="D6:F6"/>
    <mergeCell ref="B11:B14"/>
    <mergeCell ref="C11:C14"/>
    <mergeCell ref="D11:D14"/>
    <mergeCell ref="A4:L4"/>
  </mergeCells>
  <dataValidations count="1">
    <dataValidation type="list" allowBlank="1" showInputMessage="1" showErrorMessage="1" sqref="G54:H55 G8:H9 G20:H21 G36:H39 G31:H34 G23:H25 G42:H50 K12 G12:H12 K8:K9 G27:H29 K54:K55 K20:K21 K36:K39 K31:K34 K23:K25 K42:K50 K27:K29">
      <formula1>"0,1"</formula1>
    </dataValidation>
  </dataValidations>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Приложение № 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Киселева Светлана Николаевна</dc:creator>
  <cp:lastModifiedBy>Семеньков Дмитрий Андреевич</cp:lastModifiedBy>
  <cp:revision>3</cp:revision>
  <dcterms:created xsi:type="dcterms:W3CDTF">2015-06-05T18:19:34Z</dcterms:created>
  <dcterms:modified xsi:type="dcterms:W3CDTF">2026-08-14T03:34:01Z</dcterms:modified>
</cp:coreProperties>
</file>